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kv32cervenec\Downloads\"/>
    </mc:Choice>
  </mc:AlternateContent>
  <xr:revisionPtr revIDLastSave="0" documentId="13_ncr:1_{AD798F0F-7FCC-4A32-BD70-F6091300C399}" xr6:coauthVersionLast="47" xr6:coauthVersionMax="47" xr10:uidLastSave="{00000000-0000-0000-0000-000000000000}"/>
  <bookViews>
    <workbookView xWindow="28680" yWindow="-120" windowWidth="29040" windowHeight="15720" activeTab="2" xr2:uid="{00000000-000D-0000-FFFF-FFFF00000000}"/>
  </bookViews>
  <sheets>
    <sheet name="Mikroskopia" sheetId="1" r:id="rId1"/>
    <sheet name="Laboratórium" sheetId="3" r:id="rId2"/>
    <sheet name="Preparáty" sheetId="4"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3" l="1"/>
  <c r="E9" i="3"/>
  <c r="E10" i="3"/>
  <c r="E11" i="3"/>
  <c r="E12" i="3"/>
  <c r="E13" i="3"/>
  <c r="E14" i="3"/>
  <c r="E15" i="3"/>
  <c r="E16" i="3"/>
  <c r="E8" i="4"/>
  <c r="E9" i="4"/>
  <c r="E10" i="4"/>
  <c r="E11" i="4"/>
  <c r="E12" i="4"/>
  <c r="E13" i="4"/>
  <c r="E14" i="4"/>
  <c r="E7" i="4"/>
  <c r="E6" i="4"/>
  <c r="E5" i="4"/>
  <c r="E4" i="4"/>
  <c r="E17" i="4" s="1"/>
  <c r="E4" i="3" l="1"/>
  <c r="E5" i="3"/>
  <c r="E21" i="3"/>
  <c r="E20" i="3"/>
  <c r="E19" i="3"/>
  <c r="E18" i="3"/>
  <c r="E17" i="3"/>
  <c r="E7" i="3"/>
  <c r="E6" i="3"/>
  <c r="E6" i="1"/>
  <c r="E7" i="1"/>
  <c r="E9" i="1"/>
  <c r="E10" i="1"/>
  <c r="E11" i="1"/>
  <c r="E13" i="1"/>
  <c r="E14" i="1"/>
  <c r="E15" i="1"/>
  <c r="E16" i="1"/>
  <c r="E5" i="1"/>
  <c r="E24" i="3" l="1"/>
  <c r="E19" i="1"/>
</calcChain>
</file>

<file path=xl/sharedStrings.xml><?xml version="1.0" encoding="utf-8"?>
<sst xmlns="http://schemas.openxmlformats.org/spreadsheetml/2006/main" count="107" uniqueCount="92">
  <si>
    <t>Trinokulárny svetelný mikroskop Optika B-383 Pli</t>
  </si>
  <si>
    <t>Trinokulárny mikroskop Optika B-510 BF</t>
  </si>
  <si>
    <t>Trinokulárny mikroskop Olympus CX23</t>
  </si>
  <si>
    <t>Kamera Olympus Camera EP50</t>
  </si>
  <si>
    <t>Wifi Router</t>
  </si>
  <si>
    <t>Kamera Optika C-WH5</t>
  </si>
  <si>
    <t>LCD panel pre žiaka</t>
  </si>
  <si>
    <t>Notebook pre učiteľa</t>
  </si>
  <si>
    <t>– trinokulárna hlavica (360°) so 30° sklonom
– rozsah dioptrického doostrovania +/- 5D
– maximálne zväčšenie 1000X (so štandardnou výbavou)
– štvorkomorová revolverová hlavica s planachromatickými objektívm 4X, 10X, 40X, 100X (olejový)
– širokouhlý okulár WF10X / 20 mm
– hrubé a jemné doostrovanie
– krížový stolík s jemným posuvom v smeroch X-Y
– Abbeho kondenzor N.A. 1.25, s irisovou apertúrnou clonou a objímkou
– LED osvetlenie 3.6 W LED (6,300K)
– zabudované úložsko pre elektrický kábel v tele mikroskopu
– IVD certifikát</t>
  </si>
  <si>
    <t>Kamera Optika C-WH5SC</t>
  </si>
  <si>
    <t>prenos signálu z viacerých kamier v triede</t>
  </si>
  <si>
    <t>rozlíšenie FULL HD pre zobrazenie obrazu z kamery</t>
  </si>
  <si>
    <t>Pre menežment obrazov z kamier a prezentovanie na LCD v triede</t>
  </si>
  <si>
    <t>LCD panel 75"</t>
  </si>
  <si>
    <t>rozlíšenie 4K, pre prezentovanie obrazu z mikroskopov</t>
  </si>
  <si>
    <t>– výstup HDMI pre zobrazenie priamo na monitore bez počítača
– Wi-Fi výstup pre bezkáblový prenos obrazu do notebooku, tabletu
– USB výstup pre pripojenie s PC
– vstup na SD kartu pre ukladanie obrázkov
– integrovaný softvér v kamere, ktorý umožňuje ukladať obrázky, merať, ...
– rozlíšenie 1920 x 1080 (až 60 fps) 
– fotografie v rozlíšení 2592 x 1944
– optická redukcia pre mikroskop</t>
  </si>
  <si>
    <t>– kamera s integrovaným 11,5" full HD monitorom
– výstup HDMI pre zobrazenie priamo na monitore bez počítača
– Wi-Fi výstup pre bezkáblový prenos obrazu do notebooku, tabletu
– USB výstup pre pripojenie s PC
– vstup na SD kartu pre ukladanie obrázkov
– integrovaný softvér v kamere, ktorý umožňuje ukladať obrázky, merať, ...
– rozlíšenie 1920 x 1080 (až 60 fps) 
– fotografie v rozlíšení 2592 x 1944
– optická redukcia pre mikroskop</t>
  </si>
  <si>
    <t>– trinokulárna hlavica (360°) so 30° sklonom
– rozsah dioptrického doostrovania +/- 5D
– maximálne zväčšenie 1000X (so štandardnou výbavou)
– päťkomorová revolverová hlavica s planachromatickými objektívmi 4X, 10X, 40X, 100X (olejový) s nekonečnou optikou 
– širokouhlý okulár WF10X / 20mm
– hrubé a jemné doostrovanie
– prekĺzový ochranný mechanizmus
– krížový stolík s jemným posuvom v smeroch X-Y
– Abbeho kondenzor N.A. 1.25, s irisovou apertúrnou clonou a objímkou
– LED osvetlenie 3.6 W LED (6,300K)</t>
  </si>
  <si>
    <t>– trinokulárna hlavica (360°) so 30° sklonom
– rozsah dioptrického doostrovania +/- 5D
– maximálne zväčšenie 1000X (so štandardnou výbavou)
– päťkomorová revolverová hlavica s planachromatickými objektívmi 4X, 10X, 40X, 100X (olejový) s nekonečnou optikou 
– ultra-širokouhlý okulár WF10X / 22 mm
– hrubé a jemné doostrovanie
– prekĺzový ochranný mechanizmus
– krížový stolík s jemným posuvom v smeroch X-Y
– Abbeho kondenzor N.A. 1.25, s irisovou apertúrnou clonou a objímkou
– LED osvetlenie 3.6 W LED (6,300K)</t>
  </si>
  <si>
    <t xml:space="preserve">Kvant spol. s r.o., FMFI UK, Mlynská dolina, 842 48 Bratislava
Tel./Fax:  02 65411344, 02 65411353
  IČO: 31398294, IČ-DPH:  SK 2020330565
 e-mail:  kvant@kvant.sk,  web:  www.kvant.sk </t>
  </si>
  <si>
    <t>Simulačné centrá - Mikroskopia</t>
  </si>
  <si>
    <t>Mikroskopy</t>
  </si>
  <si>
    <t>Kamery</t>
  </si>
  <si>
    <t>Príslušenstvo</t>
  </si>
  <si>
    <t>Názov</t>
  </si>
  <si>
    <t>Špecifikácia</t>
  </si>
  <si>
    <t>Cena EUR bez DPH</t>
  </si>
  <si>
    <t>Počet kusov</t>
  </si>
  <si>
    <t>Cena EUR bez DPH spolu</t>
  </si>
  <si>
    <t>Suma v EUR bez DPH spolu:</t>
  </si>
  <si>
    <t>pozn.: nie je možné kombinovať produkty Olympus a Optika</t>
  </si>
  <si>
    <t>Sada laboratórneho skla a laboratórnych pomôcok pre skupinu žiakov</t>
  </si>
  <si>
    <t>Sada obsahuje : 4x kadička vysoká s výlevkou 400ml, 2x kadička nízka s výlevkou 150ml, 2x kadička vysoká s výlevkou 250ml, 4x banka kúžeľová úzkohrdlá 250 ml, 4x banka s plochým dnom titračná 250 ml, 4x skúmavka s guľatým dnom priem. 12 mm s vyhrnutým okrajom, 4x skúmavka s guľatým dnom priem. 14 mm s vyhrnutým okrajom,2x pipeta delená 10 ml, 4x miska Petriho sklenená 90 mm, 4x valec odmerný vysoký 250 ml, 2x lievik, 2 ks byreta objem 25 ml, 4x sklená tyčinka, 2x stojan na 10 skúmaviek, 6x rôzne držiaky, 16x kadička vysoká s výlevkou 400ml, 16x kadička nízka s výlevkou 150ml, 16x kadička vysoká s výlevkou 250ml, 16x banka kúžeľová úzkohrdlá 250 ml, 16x skúmavka s guľatým dnom priem. 12 mm s vyhrnutým okrajom, 16x skúmavka s guľatým dnom priem. 14 mm s vyhrnutým okrajom, 16x pipeta delená 10 ml, 16x miska Petriho sklenená 9 0 mm, 16x valec odmerný vysoký 250 ml, 16x lievik, 16x sklená tyčinka, 16x stojan na 10 skúmaviek, 16x tri rôzne držiaky.</t>
  </si>
  <si>
    <t>Uzavretý germicídny žiarič</t>
  </si>
  <si>
    <t>Laboratórna chladnička SRFvg 4001 Performance</t>
  </si>
  <si>
    <t>– celková kapacita chladiaceho priestoru: 394 l
– čistá kapacita chladiaceho priestoru: 298 l
– teplotný rozsah: +3°C až +16°C
– hluk: 49 dB
– ročná spotreba energie: 245 kWh
– napätie: 220-240 V / 50 Hz
– 6 odkladacích políc (5 nastaviteľných a 1 pevná)
– samozatváracie dvere
– možnosť zmeny strany otvárania dverí
– dynamický chladiaci systém
– automatické odmrazovanie
– dotykové ovládanie
–- optický a zvukový alarm
– mechanický zámok
– v súlade s normami DIN-13277 a IEC 61010-2-011</t>
  </si>
  <si>
    <t>Prírodzené prúdenie vzduchu
Objem komory 310 L
Pracovná kapacita 262 L
Riadiaci mikroprocesor s externým grafickým LCD displejom
Displej 4,3 " farebná dotyková obrazovka
Teplotný rozsah [° C] -40… 0
Teplotné rozlíšenie  [° C] 0,1
Typ dverí: masívny
Interiér: nehrdzavejúca oceľ podľa DIN 1.4016</t>
  </si>
  <si>
    <t>Mraznička laboratórna ZLN-T 300</t>
  </si>
  <si>
    <t>Teplotný rozsah: 0 ° C až 70 ° C / voliteľne -10 ° C až 70 ° C
Protokol kontroly kvality (pri + 37 ° C)
Teplotná ochranná trieda 2,0 podľa DIN 12880
Alarm otvorených dverí
USB a LAN porty pre prenos dát
Drôtené police z nehrdzavejúcej ocele
Plné dvere, vnútorné sklenené dvere
Zámok na dverách
Exteriér: plechy ošetrené práškovou farbou; INOX/G verzia - na výber
Dvojité dvere
Napájanie 230 V 50Hz</t>
  </si>
  <si>
    <t>Teplotný rozsah: od +5°C nad izbovou teplotou do +300°C
Teplotné rozlíšenie: 0,1 °C
Protokol kontroly kvality (pri + 105 ° C)
Teplotná ochranná trieda 2,0 podľa DIN 12880
Alarm otvorených dverí
Priemer vzduchovej klapky
pre SL 15-180 - O40 mm,
pre SL 240-1000 - O60 mm
USB a LAN porty pre prenos dát
Drôtené police z nehrdzavejúcej ocele
Plné dvere a zámok dverí
Mikroprocesor s externým LCD grafickým displejom
Interiér: nerezová oceľ INOX - acid -proof
Exteriér: plechy ošetrené práškovou farbou; INOX/G verzia - na výber</t>
  </si>
  <si>
    <t>Sušiareň s nútenou cirkuláciou vzduchu, profesional SLW SMART PRO, objem 56l</t>
  </si>
  <si>
    <t>Inkubátor s chladením ILW SMART PRO 56l</t>
  </si>
  <si>
    <t>Platnička z keramického skla
Max. objem: 10 L
Max. teplota: do 550 ° C
LED displej
Rýchlosť: 0-1500 rpm
Rozmery platničky: 184x184 mm
Bezpečnostný obvod
Ochrana: IP21
Sondu Pt1000
Podporná súprava</t>
  </si>
  <si>
    <t>Miešadlo s ohrevom LED RSLAB-3C</t>
  </si>
  <si>
    <t>Rotačná odparka RS 100-PRO</t>
  </si>
  <si>
    <t>Je vhodný do laboratórií, ktoré si vyžadujú vysokú presnosť meranej veličiny, ako napríklad do klinických, výskumných, priemyselných laboratórií, v oblasti analýzy vody, energetickom a petrochemickom priemysle, a pod..
Je vybavený  prémiouvou sklenenou elektródou s dlhou životnosťou.
Inteligentý procesor automaticky rozozná až 15 typov pH tlmivého roztoku.
Má automatickú viacbodovú kalibráciu, sprievodcu kalibráciou a automatické overenie.
Manažment dát je podľa GLP ( Good Laboratory Practice).</t>
  </si>
  <si>
    <t>Laboratórny stolný multimerač pH / ORP / teploty</t>
  </si>
  <si>
    <t>Digitálny s displejom LCD
Vodný-olejový vyhrievací kúpeľ 5L
Rozsah otáčok: 20 - 280 ot./min
Teplotný rozsah: RT - 180 ° C (+/- 1)
Rozsah nastavenia času: 1 a 999 min
Motorický zdvih zdvihu: 150 mm
Vrátane sklenených súprav (1L)
Obrátený smer otáčania
Výstup USB
Trieda ochrany DIN EN60529: IP20
Napájanie: 220V AC 50-60 Hz</t>
  </si>
  <si>
    <t>Prístroj na meranie indexu lomu (nD) a koncentrácia cukru (Brix).
Kovová konštrukcia s epoxidovým náterom.
Pripravené pre spojenie s obehovým termostatom; digitálny teplomer.
Zväčšenie optického systému: 2x.
Zväčšenie odčitavacieho systému: 30x
Presnosť: +/- 0,25% Brix ; +/- 0,0005 nD
Stupnica teplomera: 0 až 70 ° C
Rozmery: 100x200x240 mm , hmotnosť: 2,6 kg</t>
  </si>
  <si>
    <t>ABBE refraktometer 0-95%</t>
  </si>
  <si>
    <t>Spektrofotometer 4201/50</t>
  </si>
  <si>
    <t>Optický systém: Jednolúčový, mriežka: 1200 čiar / mm
Rozsah vlnovej dĺžky: 200-1000 nm
Spektrálna šírka pásma: 5 nm
Presnosť vlnových dĺžok: ± 2 nm
Opakovateľnosť vlnovej dĺžky: 1 nm
Vlnová dĺžka je digitálne nastaviteľná
Fotometrický režim T, A, E
Fotometrický rozsah -0097 až 1.999 A; 0-125% T
Fotometrická presnosť ± 0,5% T
Fotometrické opakovateľnosť ± 0,3% T
Rozptýlené svetlo 0,5% T
Zdroj osvetlenia: wolfrámová lampa a deutériová lampa
Detektor: fotodióda Silicon
Držiak na štandardné kyvety: pre 4 kyvety 10 mm
Súčasťou je základný softvér</t>
  </si>
  <si>
    <t>Orbitálny pohyb (priemer 4 mm)
Max. pretrepávacia váha: 2,5 kg
Rýchlosť: 100-800 ot./min
Čas (1-1199 min) / kontinuálne
Ochranný systém
Výstup RS232
Trieda krytia IP21
Podložka a 3 tyče sú súčasťou balenia.
LCD displej pre nastavenie a vizualizáciu rýchlosti a času.
Rozmery 340x300x100 mm ;Hmotnosť 8 kg</t>
  </si>
  <si>
    <t>Orbitálna trepačka klasickej veľkosti RSLAB-7</t>
  </si>
  <si>
    <t xml:space="preserve">Automatické vnútorné snímanie reagujúce na zmeny teploty a časové intervaly, 7" farebný dotykový displej pre maximálne pohodlie pri ovládaní všetkých funkcií váhy. Najnovšia generácia dotykového panela zaručuje pohodlné ovládanie aj v laboratórnych rukaviciach. Veľký počet klasických a moderných komunikačných rozhraní: RS-232, 2×USB-A, USB-B, Ethernet, WiFi.
Funkcie: váženie, nulovanie, úplná tara, autotest, počítanie kusov, váženie zvierat, meranie hustoty, limitné váženie, percentuálne váženie, štatistiky, recepty, postupy SLP, newtonové merania, kontrolné váženie +-, dávkovanie, závesné váženie - váženie pod hmotnosťou (nadrozmerné alebo zmagnetizované materiály).
</t>
  </si>
  <si>
    <t>Presné váhy - PS X7 1000g/1mg</t>
  </si>
  <si>
    <t>Presné váhy 5172 - 1000g/ 0,01g</t>
  </si>
  <si>
    <t>Podsvietený LCD displej pre ľahké čítanie,Indikátor preťaženia na displeji, Automatická kalibrácia pomocou externého závažia, Tara v celom rozsahu váženia</t>
  </si>
  <si>
    <t>Ohrevné puzdro z hliníka,
Teplotný rozsah: do 450 ° C
Odolné voči kyselinám
Integrovaný regulátor teploty
Pre všetky typy guľatých baniek</t>
  </si>
  <si>
    <t>Ohrevné hniezdo s reguláciou pre banky s guľatým dnom pre 250 ml banky</t>
  </si>
  <si>
    <t>Simulačné centrá - Laboratórium</t>
  </si>
  <si>
    <t>Manuálny rotačný mikrotom</t>
  </si>
  <si>
    <t>Hrúbka rezu 1-25 µm
Minimálne nastavenie 1 µm
Presnosť ± 10%
Maximálna plocha rezu 25x35 mm
Uhol orientácie čepele 0-10 °
Horizontálne posun vzorky 35 mm
Vertikálny posun vzorky 46 mm</t>
  </si>
  <si>
    <t>Pipety 3ks, Eppendorf Reference</t>
  </si>
  <si>
    <t>Objemy 100 - 1 000 µl, 0,5 - 5 ml, 1 - 10 ml
Celé autoklávovateľné
Farebné kódovánie 
4-miestny displej
Pohyblivé časti vyrobené z nerezové oceledporou</t>
  </si>
  <si>
    <t>Účinná dekontaminácia UV254nm
Funkciou časovača
Účinný filter HEPA triedy H14 s predfiltrom
Sledovanie životnosti UV lampy
Sledovanie životnosti filtra HEPA
Dotykový displej ľahko ovládateľný aj v rukaviciach
Meranie prietoku vzduchu v reálnom čase
Jednoduchá obsluha</t>
  </si>
  <si>
    <t xml:space="preserve">Laminárny box GuardONE 48″ </t>
  </si>
  <si>
    <t xml:space="preserve">... viac nájdete na www.mikroskopy.sk </t>
  </si>
  <si>
    <r>
      <t>Germicídne žiariče dezinfikujú vzduch a povrchy prostredníctvom ultrafialového žiarenia UV-C vlnovej dĺžky 253,7 nm. Toto žiarenie ničí mikroorganizmy ako sú vírusy, baktérie a plesne tak, že narúša ich DNA. </t>
    </r>
    <r>
      <rPr>
        <b/>
        <sz val="11"/>
        <color rgb="FF000000"/>
        <rFont val="Arial"/>
        <family val="2"/>
        <charset val="238"/>
      </rPr>
      <t>Germicídne žiariče sa používajú na dezinfekciu v zdravotníctve, potravinárstve, kancelárskych a skladových priestorov, domácnosti, domovy sociálnych služieb, materské školy,... a pod.</t>
    </r>
    <r>
      <rPr>
        <sz val="11"/>
        <color rgb="FF000000"/>
        <rFont val="Arial"/>
        <family val="2"/>
        <charset val="238"/>
      </rPr>
      <t> Uzavreté žiariče sa používajú za prítomnosti ľudí, pretože proces sterilizácie prebieha vo vnútri zariadenia nepretržitým núteným obehom vzduchu okolo zdroja UV-C žiarenia. V závislosti od konštrukcie môžu byť umiestnené buď na stene alebo na strope.</t>
    </r>
  </si>
  <si>
    <t>Preparáty - Ľudské telo I.</t>
  </si>
  <si>
    <t xml:space="preserve">Ľudský krvný náter, ľudská ústna dutina, epiteliálne bunky, ľudský priečne pruhovaný sval, po.r., ľudský mozog, pr.r., ľudské tonzily s lymfatickými uzlíkmi, pr.r., ľudské pľúca, pr.r., ľudská koža, po.r., ľudský žalúdok, pr.r., ľudská červená kostná dreň, ľudské testes, pr.r.    </t>
  </si>
  <si>
    <t>Preparáty - Ľudské telo I. - patologické</t>
  </si>
  <si>
    <t>Preparáty - Ľudské telo II.</t>
  </si>
  <si>
    <t>Ľudská koža, pr. r. chlpov, ľudské slinné žľazy, pr. r., ľudský mozoček, pr. r., baktéria ľudského čreva, ľudské spermie, náter, ľudský srdcový sval, pr. r. a po. r., ľudská kosť, pr. r., tkanivo ľudskej pečene, pr. r., stena ľudského čreva, pr. r., ľudská oblička, pr. r., kôrovej oblasti.</t>
  </si>
  <si>
    <t xml:space="preserve">1. pľúcna tuberkulóza t. s., 2. cirhóza pečene t. s., 3. leukémia sleziny t. s., 4. spavá nemoc, bičíkovce v krvnej škvrne t. s., 5. zápal pľúc t. s. so zápalom buniek okolo ciev, 6. malária melanémia sleziny t. s., 7. jazva kožného tkaniva t. s., 8. brušný týfus (eberhella typhi) t. s., 9. chronický obličkový zápal t. s., 10. hnis baktérie škvŕn s kokmi.  </t>
  </si>
  <si>
    <t>Preparáty - Ľudské telo II. - patologické</t>
  </si>
  <si>
    <t>1. tuberkulóza pečene, 2. antrakóza pľúc, 3. parazity malárie v krvi, 4. pľúcny infarkt, 5. rakovina semenníkov, 6. amyloidná degenerácia pečene, 7. chrípkový zápal pľúc, 8. struma štítnej žľazy, 9. chronický zápal hrubého čreva, 10. metastázická rakovina pečene.</t>
  </si>
  <si>
    <t>Preparáty - Ľudské telo - štruktúra orgánov</t>
  </si>
  <si>
    <t>1. Koža z podpažia ukazujúca potné žľazy, vlasové folikuly,
2. Skalp ukazujúci vlasové folikuly a mazové žľazy,
3. Necht z prsta, priečny rez prstom cez nechtové lôžko,
4. Príušná žľaza a čistá sérová žlaza,
5. Sublingválna žľaza, zmiešaná žľaza,
6. Pažerák a priedušnica, bočný rez obidvoch orgánov,
7. Žalúdočná stena,
8. Črevo,
9. Slepé črevo (Appendix), priečny rez,
10. Pečeň,
11. Pečeň, prasačie vláknové trabekuly medzi lalôčkami,
12. Žlčník,
13. Pankreas, vylučovanie jadierok a ostrov Langerhans,
14. Pľúca,
15. Aorta, priečny rez hematózou &amp; eozínom a elastická tkaninová škvrna,
16. Elastická tkaninová škvrna tepny a žily,
17. Obličky, časť kortikálnej zóny,
18. Priečny rez močovodom,
19. Močový mechúr,
20. Vajcovod (oviduct) - rez cez ampulku,
21. Mužská pohlavná žľaza, priečny rez,
22. Škvrna spermií,
23. Prostata,
24. Kostná dreň s vývojom krvných buniek,
25. Štítna žľaza.</t>
  </si>
  <si>
    <t>Histologické preparáty, 30 ks</t>
  </si>
  <si>
    <t>Mikroskopické preparáty - Súbor ľudských preparátov - Normálna histológia</t>
  </si>
  <si>
    <t>40 Mikroskopických preparátov:
1(c). Squamous epithelium, human, isolated cells
2(f). Areolar connective tissue, human w.m.
3(f). Hyaline cartilage, human t.s.
4(f). Compact bone, human t.s.
5(f). Striated muscle, human l.s.
6(f). Heart muscle, human l.s. and t.s.
7(f). Artery, human t.s.
8(f). Vein, human t.s.
9(f). Lung, human t.s.
10(c). Blood smear, human
11(f). Spleen, human t.s.
12(f). Thyroid gland, human t.s.
13(f). Thymus gland from human child t.s.
14(f). Tongue, human t.s.
15(f). Tooth, human l.s.
16(f). Parotid, human gland t.s.
17(f). Oesophagus, human t.s.
18(f). Stomach, human, fundic region t.s.
19(f). Duodenum, human t.s. (small intestine)
20(f). Colon, human t.s. (large intestine)
21(f). Pancreas, human t.s.
22(f). Liver, human t.s.
23(e). Vermiform appendix, human t.s.
24(f). Kidney, human t.s.
25(f). Adrenal (suprarenal) gland, human t.s.
26(f). Ovary, human t.s.
27(f). Uterus, human t.s.
28(f). Placenta, human t.s.
29(f). Testis, human t.s.
30(f). Epididymis, human t.s.
31(f). Cerebrum, human t.s.
32(f). Cerebellum, human t.s.
33(f). Spinal cord, human t.s
34(f). Sympathetic ganglion, human t.s.
35(e). Skin of palm, human t.s.
36(e). Scalp, human, l.s. of hair follicles
37(e). Scalp, human, t.s. of hair follicles
38(f). Retina, human t.s.
39(e). Finger tip from fetus with nail development l.s.
40. Mammary gland, human, T.S.</t>
  </si>
  <si>
    <t>Mikroskopické preparáty - Školská sada A, 25 preparátov</t>
  </si>
  <si>
    <t>Mikroskopické preparáty - Školská sada A, 25 preparátov (zoológia, histológia človeka a cicavcov, baktérie a rastliny).
Zoology: 
1(e) Amoeba proteus, w.m. showing nucleus and pseudopodia 2(e) Hydra, w.m. extended specimen to show foot, body, mouth, and tentacles 3(c) Lumbricus, earthworm, typical t.s. back of clitellum showing muscular wall, intestine, typhlosole, nephridia etc. 4(c) Daphnia and Cyclops, small crustaceans from fresh water 5(d) Musca domestica, house fly, head and mouth parts (proboscis) w.m 6(b) Musca domestica, leg with clinging pads (pulvilli) 7(c) Apis mellifica, honey bee, anterior and posterior wing. 
Histology of Man and Mammals: 
8(c) Squamous epithelium, isolated cells from human mouth 9(d) Striated muscle, l.s. showing nuclei and striations 10(d) Compact bone, t.s. special stained for cells, lamellae, and canaliculi 11(d)Human scalp, vertical section showing l.s. of hair follicles, sebaceous glands, epidermis 12(c) Human blood smear, stained for red and white corpuscles.
Bacteria and Cryptogams: 
13(d) Bacteria from mouth, smear Gram stained showing bacilli cocci, spirilli, spirochaetes 14(c) Diatoms, strewn slide of mixed species, 15(c) Spirogyra, vegetative filaments with spiral chloroplasts 16(c) Mucor or Rhizopus, mold, w.m. of mycelium and sporangia 17(c) Moss stem with leaves w.m. 
Phanerogams: 
18(c) Ranunculus, buttercup, typical dicot root t.s., central stele 19(c) Zeamays, corn, monocot stem with scattered bundles t.s. 20(c) Helianthus, sunflower, typical herbaceous dicot stem t.s. 21(c) Syringa, lilac, leaf t.s. showing epidermis, palisade parenchyma, spongy parenchyma, vascular bundles 22(d) Lilium, lily, anthers with pollen grains and pollen sacs t.s. 23(d) Lilium, ovary t.s. showing arrangement of ovules 24(c) Allium cepa, onion, w.m. of epidermis shows simple plant cells with cell walls, nuclei, and cytoplasm 25(d) Allium cepa, l.s. of root tips showing cell divisions (mitosis) in all stages, carefully stained.</t>
  </si>
  <si>
    <t>Mikroskopické preparáty - Školská sada B, 50 preparátov</t>
  </si>
  <si>
    <t>Mikroskopické preparáty - Školská sada B, 50 preparátov (zoológia a parazitológia, histológia človeka a cicavcov, baktérie a rastliny).
Zoology and Parasitology: 
1(d) Paramaecium, nuclei stained 2(c) Euglena, a common flagellate with eyespot 3(c) Sycon, a marine sponge, t.s. of body 4(e) Dicrocoelium lanceolatum, sheep liver fluke, w.m. 5(c) Taenia saginata, tapeworm, proglottids of various ages t.s. 6(d) Trichinella spiralis, l.s. of skeletal muscle showing encysted larvae 7(d) Ascaris, roundworm, t.s. of female in region of gonads 8(b) Araneus, spider, leg with comb w.m. 9(d) Araneus, spider, spinneret w.m.10(d) Apis mellifica, honey bee, mouth parts of worker w.m. 11(b) Apis mellifica, hind leg of worker with pollen basket w.m. 12(e) Periplaneta, cockroach, chewing mouth parts w.m. 13(b) Trachea from insect w.m. 14(b) Spiracle from insect w.m. 15(d) Apis mellifica, sting and poison sac w.m. 16(b) Pieris, butterfly, portion of wing with scales w.m.17(d) Asterias rubens, starfish, arm (ray) t.s. showing tube feet, digestive gland, ampullae. 
Histology of Man and Mammals:
18(e) Fibrous connective tissue of mammal 19(c) Hyaline cartilage of mammal, t.s. 20(e) Adipose tissue, stained for fat 21(d) Smooth (involuntary) muscle l.s. and t.s. 22(e) Medullated nerve fibres, teased preparation of osmic acid fixed material showing Ranvier’s nodes 23(c) Frog blood smear, showing nucleated red corpuscles 24(d) Artery and vein of mammal, t.s. 25(d) Liver of pig, t.s. showing well developed connective tissue 26(c) Small intestine of cat, t.s. showing mucous membrane 27(c) Lung of cat, t.s. showing alveoli, bronchial tubes. 
Cryptogams: 
28(c) Oscillatoria, a common blue green filamentous alga 29(e) Spirogyra in scalariform conjugation, formation of zygotes 30(c) Psalliota, mushroom, t.s. of pileus with basidia and spores 31(c) Morchella, morel, t.s. of fruiting body with asci and spores 32(d) Marchantia, liverwort, antheridial branch with antheridia l.s. 33(d) Marchantia, archegonial branch with archegonia l.s. 34(d) Pteridium, braken fern, rhizome with vascular bundles t.s. 35(d) Aspidium, t.s. of leaf with sori showing sporangia and spores. 
Phanerogams: 
36(e) Elodea, waterweed, stem apex l.s. showing meristematic tissue and leaf origin 37(d) Dahlia, t.s. of tuber with inuline crystals 38(b) Allium cepa, onion, w.m. of dry scale showing calcium oxalate crystals 39(d) Pyrus, pear, t.s. of fruit showing stone cells 40(c) Zea mays, corn, typical monocot root t.s. 41(c) Tilia, lime, woody dicot root t.s. 42(c) Solanum tuberosum, potato, t.s. of tuber with starch and cork cells 43(c) Aristolochia, birthwort, one year stem t.s. 44(c) Aristolochia, older stem t.s. shows secondary rowth 45(d) Cucurbita, pumpkin, l.s. of stem with sieve tubes, annular and reticulate vessels, sclerenchyme fibres 46(d) Root tip and root hairs 47(c) Tulipa, tulip, epidermis of leaf with stomata and guard cells w.m., surface view 48(c) Iris, typical monocot isobilateral leaf, t.s. 49(c) Sambucus, elderberry, stem showing lenticells and cork cambium, t.s. 50(e) Triticum, wheat, grain (seed) sagittal l.s. with embryo and endosperm.</t>
  </si>
  <si>
    <t>Mikroskopické preparáty - Školská sada C, 50 preparátov</t>
  </si>
  <si>
    <t>Mikroskopické preparáty - Školská sada C, 50 preparátov (zoológia, histológia človeka a cicavcov, baktérie a rastliny).
Zoology: 
1(f) Trypanosoma gambiense, causing sleeping disease, blood smear 2(f) Plasmodium berghei, malaria parasite, blood smear 3(d) Radiolaria, strewn slide of mixed species 4(d) Foraminifera, strewn slide of mixed species 5(d) Obelia hydroid, w.m. of colony with hydrants and gonothecae 6(d) Hydra, t.s. of body in different levels. Ectoderm, entoderm 7(c) Planaria, typical t.s. through the body 8(e) Apis mellifica, honey bee, head with compound eyes and brain t.s. 9(d) Apis mellifica, abdomen of worker t.s., with intestine and nephridia 10(e) Ctenocephalus canis, dog flea, adult w.m. 11(d) Dermanyssus gallinae, chicken mite, adult w.m. 12(d) Helix pomatia, snail, hermaphrodite gland (ovotestis), t.s. with developing ova and spermatozoa 13(d) Mya arenaria, clam, gills t.s. and l.s. showing ciliated epithelium 14(d) Branchiostoma lanceolatum (Amphioxus), typical t.s. of body with gills, liver, and gonads 15(c) Bird feathers, w.m. of two types: wing or vane and down feathers Embryology: 16(e) Salamandra larva, sections from selected material showing mitotic stages in skin and other organs 17(f) Chicken embryo, 48 hour, t.s. with neural tube and chorda. 
Histology of Man and Mammals: 
18(d) Ovary of cat, t.s. with primary, secondary, and Graafian follicles 19(d) Testis of mouse, t.s. showing spermatogenesis in all stages 20(d) Cerebellum of cat, t.s. shows Purkinje cells 21(c) Spinal cord of cat, t.s. showing white and grey matter, nerve cells 22(d) Kidney of cat, t.s. through cortex and medulla 23(d) Retina of cat, t.s. for detail of rods and cones 24(e) Tongue of rabbit, t.s. of papilla foliata with abundant taste buds Botany. 
Bacteria: 
25(d) Bacillus subtilis, hay bacillus, smear with bacilli and spores 26(d) Streptococcus lactis, milk souring organisms, smear showing chains. 
Cryptogams: 
27(e) Volvox, with daughter colonies and sexual stages, w.m. 28(d) Fucus vesiculosus, brown alga, female conceptacle with oogonia t.s. 29(d) Fucus vesiculosus, male conceptacle with antheridia t.s. 30(c) Cladophora, green alga, branched filaments with multinucleate cells 31(c) Claviceps purpurea, ergot, sclerotium t.s. 32(d) Puccinia graminis, wheat rust, uredinia on wheat leaf t.s. 33(d) Puccinia graminis, aecidia and pycnidia on barberry leaf t.s. 34(b) Saccharomyces, yeast, budding cells w.m. 35(d) Physcia, foliose lichen, thallus with symbiotic algae t.s. 36(e) Fern prothallium, w.m. showing sex organs 37(d) Equisetum, horse tail, strobilus with spores l.s. 
Botany. Phanerogams: 
38(d) Lupinus, lupin, root nodules with symbiotic bacteria t.s. 39(c) Euphorbia, spurge, stem with lactiferous ducts l.s. 40(d) Pinus, pine, three sections of wood: transverse, radial, tangential 41(d) Tilia, lime, three sections of wood: transverse, radial, tangential 42(d) Elodea, waterweed, aquatic stem with primitive bundle t.s. 43(d) Cucurbita, pumpkin, stem t.s. showing bicollateral bundles and sieve plates 44(d) Fagus, beech, sun and shade leaves, two t.s. for comparison 45(c) Nerium, oleander, xerophytic leaf with sunken stomata, t.s. 46(d) Pinus, pine, male cone with pollen l.s. 47(d) Pinus, female cone with ovules l.s. 48(b) Pinus, mature pollen grains with wings w.m. 49(f) Lilium, lily, t.s. of very young anthers showing meiotic stages of the pollen mother cells 50(d) Taraxacum, dandelion, composite flower l.s</t>
  </si>
  <si>
    <t xml:space="preserve">... viac nájdete na https://www.skola.sk/1595-mikroskopy </t>
  </si>
  <si>
    <t>30 ks mikroskopických preparátov.
1. Tkanivo - voľné tkanivo
2. Hyalinová chrupka (sklenená chrupka)
3. Pružná chrupka, 4.Zub človeka (pevné tkanivá)
5. Zub človeka (brúsenie, opotrebovanie)
6. Pevné tkanivá
7. Hladký sval (dilatovaný)
8. Priečny pruhovaný sval
9. Šľachové tkanivo
10. Ústa (sliznica)
11. Epiderma
12. Viacvrstvová epiderma
13. Valcovitý epitel
14. Prierez ľudskej kože (na hlave)
15. Prierez ľudskej kože
16. Pľúca
17. Pľúca s krvnými cievami
18. Priedušnica- priečny rez
19. Artérie a žily
20. Ľudská krv- náter
21. Lymfatická uzlina
22. Štítna žľaza
23. Žalúdočná stena
24. Pečeň- prierez
25.Žlčník- prierez
26. Semenník- prierez
27. Maternica
28. Oblička 
29. Ľudský chromozóm</t>
  </si>
  <si>
    <t>Simulačné centrá - Preparáty</t>
  </si>
  <si>
    <t xml:space="preserve">... viac ako 10 000 produktov nájdete na www.laboratornatechnika.sk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</si>
</sst>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1]_-;\-* #,##0.00\ [$€-1]_-;_-* &quot;-&quot;??\ [$€-1]_-;_-@_-"/>
    <numFmt numFmtId="165" formatCode="#,##0.00\ &quot;€&quot;"/>
  </numFmts>
  <fonts count="8" x14ac:knownFonts="1">
    <font>
      <sz val="11"/>
      <color theme="1"/>
      <name val="Calibri"/>
      <family val="2"/>
      <charset val="238"/>
      <scheme val="minor"/>
    </font>
    <font>
      <b/>
      <sz val="11"/>
      <color theme="1"/>
      <name val="Calibri"/>
      <family val="2"/>
      <charset val="238"/>
      <scheme val="minor"/>
    </font>
    <font>
      <b/>
      <sz val="12"/>
      <color theme="1"/>
      <name val="Calibri"/>
      <family val="2"/>
      <charset val="238"/>
      <scheme val="minor"/>
    </font>
    <font>
      <b/>
      <sz val="10"/>
      <color theme="1"/>
      <name val="Calibri"/>
      <family val="2"/>
      <charset val="238"/>
      <scheme val="minor"/>
    </font>
    <font>
      <sz val="11"/>
      <color rgb="FF000000"/>
      <name val="Arial"/>
      <family val="2"/>
      <charset val="238"/>
    </font>
    <font>
      <b/>
      <sz val="11"/>
      <color rgb="FF000000"/>
      <name val="Arial"/>
      <family val="2"/>
      <charset val="238"/>
    </font>
    <font>
      <b/>
      <sz val="14"/>
      <color theme="1"/>
      <name val="Calibri"/>
      <family val="2"/>
      <charset val="238"/>
      <scheme val="minor"/>
    </font>
    <font>
      <sz val="11"/>
      <color rgb="FF000000"/>
      <name val="Calibri"/>
      <family val="2"/>
      <charset val="238"/>
      <scheme val="minor"/>
    </font>
  </fonts>
  <fills count="4">
    <fill>
      <patternFill patternType="none"/>
    </fill>
    <fill>
      <patternFill patternType="gray125"/>
    </fill>
    <fill>
      <patternFill patternType="solid">
        <fgColor theme="0" tint="-0.14999847407452621"/>
        <bgColor indexed="64"/>
      </patternFill>
    </fill>
    <fill>
      <patternFill patternType="solid">
        <fgColor theme="9" tint="0.399975585192419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s>
  <cellStyleXfs count="1">
    <xf numFmtId="0" fontId="0" fillId="0" borderId="0"/>
  </cellStyleXfs>
  <cellXfs count="53">
    <xf numFmtId="0" fontId="0" fillId="0" borderId="0" xfId="0"/>
    <xf numFmtId="0" fontId="0" fillId="0" borderId="1" xfId="0" applyBorder="1"/>
    <xf numFmtId="0" fontId="0" fillId="0" borderId="1" xfId="0" applyBorder="1" applyAlignment="1">
      <alignment wrapText="1"/>
    </xf>
    <xf numFmtId="0" fontId="3" fillId="2" borderId="2" xfId="0" applyFont="1" applyFill="1" applyBorder="1" applyAlignment="1">
      <alignment horizontal="center" vertical="center" wrapText="1"/>
    </xf>
    <xf numFmtId="0" fontId="0" fillId="0" borderId="3" xfId="0" applyBorder="1" applyAlignment="1">
      <alignment wrapText="1"/>
    </xf>
    <xf numFmtId="0" fontId="0" fillId="0" borderId="4" xfId="0" applyBorder="1"/>
    <xf numFmtId="0" fontId="0" fillId="0" borderId="6" xfId="0" applyBorder="1"/>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0" fillId="0" borderId="11" xfId="0" applyBorder="1"/>
    <xf numFmtId="0" fontId="0" fillId="0" borderId="12" xfId="0" applyBorder="1"/>
    <xf numFmtId="0" fontId="0" fillId="0" borderId="13" xfId="0" applyBorder="1"/>
    <xf numFmtId="0" fontId="0" fillId="0" borderId="14" xfId="0" applyBorder="1" applyAlignment="1">
      <alignment wrapText="1"/>
    </xf>
    <xf numFmtId="0" fontId="0" fillId="0" borderId="14" xfId="0" applyBorder="1"/>
    <xf numFmtId="0" fontId="0" fillId="0" borderId="15" xfId="0" applyBorder="1"/>
    <xf numFmtId="0" fontId="1" fillId="0" borderId="0" xfId="0" applyFont="1"/>
    <xf numFmtId="0" fontId="4" fillId="0" borderId="1" xfId="0" applyFont="1" applyBorder="1" applyAlignment="1">
      <alignment wrapText="1"/>
    </xf>
    <xf numFmtId="0" fontId="3" fillId="2" borderId="1" xfId="0" applyFont="1" applyFill="1" applyBorder="1" applyAlignment="1">
      <alignment horizontal="center" vertical="center" wrapText="1"/>
    </xf>
    <xf numFmtId="0" fontId="0" fillId="0" borderId="16" xfId="0" applyBorder="1"/>
    <xf numFmtId="0" fontId="0" fillId="0" borderId="16" xfId="0" applyBorder="1" applyAlignment="1">
      <alignment wrapText="1"/>
    </xf>
    <xf numFmtId="164" fontId="3" fillId="2" borderId="1" xfId="0" applyNumberFormat="1" applyFont="1" applyFill="1" applyBorder="1" applyAlignment="1">
      <alignment horizontal="center" vertical="center" wrapText="1"/>
    </xf>
    <xf numFmtId="0" fontId="0" fillId="0" borderId="6" xfId="0" applyBorder="1" applyAlignment="1">
      <alignment vertical="center"/>
    </xf>
    <xf numFmtId="0" fontId="0" fillId="0" borderId="1" xfId="0" applyBorder="1" applyAlignment="1">
      <alignment vertical="center"/>
    </xf>
    <xf numFmtId="0" fontId="0" fillId="0" borderId="1" xfId="0" applyBorder="1" applyAlignment="1">
      <alignment vertical="center" wrapText="1"/>
    </xf>
    <xf numFmtId="164" fontId="0" fillId="0" borderId="1" xfId="0" applyNumberFormat="1" applyBorder="1" applyAlignment="1">
      <alignment vertical="center"/>
    </xf>
    <xf numFmtId="0" fontId="0" fillId="0" borderId="16" xfId="0" applyBorder="1" applyAlignment="1">
      <alignment vertical="center"/>
    </xf>
    <xf numFmtId="0" fontId="0" fillId="0" borderId="16" xfId="0" applyBorder="1" applyAlignment="1">
      <alignment vertical="center" wrapText="1"/>
    </xf>
    <xf numFmtId="164" fontId="0" fillId="0" borderId="16" xfId="0" applyNumberFormat="1" applyBorder="1" applyAlignment="1">
      <alignment vertical="center"/>
    </xf>
    <xf numFmtId="0" fontId="0" fillId="0" borderId="0" xfId="0" applyAlignment="1">
      <alignment vertical="center"/>
    </xf>
    <xf numFmtId="164" fontId="0" fillId="0" borderId="0" xfId="0" applyNumberFormat="1" applyAlignment="1">
      <alignment vertical="center"/>
    </xf>
    <xf numFmtId="0" fontId="0" fillId="0" borderId="3" xfId="0" applyBorder="1" applyAlignment="1">
      <alignment vertical="center" wrapText="1"/>
    </xf>
    <xf numFmtId="164" fontId="0" fillId="0" borderId="4" xfId="0" applyNumberFormat="1" applyBorder="1" applyAlignment="1">
      <alignment vertical="center"/>
    </xf>
    <xf numFmtId="0" fontId="0" fillId="0" borderId="4" xfId="0" applyBorder="1" applyAlignment="1">
      <alignment vertical="center"/>
    </xf>
    <xf numFmtId="164" fontId="0" fillId="0" borderId="5" xfId="0" applyNumberFormat="1" applyBorder="1" applyAlignment="1">
      <alignment vertical="center"/>
    </xf>
    <xf numFmtId="0" fontId="7" fillId="0" borderId="1" xfId="0" applyFont="1" applyBorder="1" applyAlignment="1">
      <alignment vertical="center" wrapText="1"/>
    </xf>
    <xf numFmtId="165" fontId="0" fillId="0" borderId="1" xfId="0" applyNumberFormat="1" applyBorder="1"/>
    <xf numFmtId="165" fontId="0" fillId="0" borderId="16" xfId="0" applyNumberFormat="1" applyBorder="1"/>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1" fillId="0" borderId="7" xfId="0" applyFont="1" applyBorder="1" applyAlignment="1">
      <alignment horizontal="right" wrapText="1"/>
    </xf>
    <xf numFmtId="0" fontId="0" fillId="0" borderId="7" xfId="0" applyBorder="1" applyAlignment="1">
      <alignment horizontal="right" wrapText="1"/>
    </xf>
    <xf numFmtId="0" fontId="0" fillId="0" borderId="8" xfId="0" applyBorder="1" applyAlignment="1">
      <alignment horizontal="right" wrapText="1"/>
    </xf>
    <xf numFmtId="0" fontId="2" fillId="3" borderId="9"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0" xfId="0" applyFont="1" applyFill="1" applyBorder="1" applyAlignment="1">
      <alignment horizontal="center" vertical="center"/>
    </xf>
    <xf numFmtId="0" fontId="0" fillId="2" borderId="11" xfId="0" applyFill="1" applyBorder="1" applyAlignment="1">
      <alignment horizontal="center"/>
    </xf>
    <xf numFmtId="0" fontId="0" fillId="2" borderId="1" xfId="0" applyFill="1" applyBorder="1" applyAlignment="1">
      <alignment horizontal="center"/>
    </xf>
    <xf numFmtId="0" fontId="0" fillId="2" borderId="12" xfId="0" applyFill="1" applyBorder="1" applyAlignment="1">
      <alignment horizontal="center"/>
    </xf>
    <xf numFmtId="0" fontId="2" fillId="3" borderId="1" xfId="0" applyFont="1" applyFill="1" applyBorder="1" applyAlignment="1">
      <alignment horizontal="center" vertical="center"/>
    </xf>
    <xf numFmtId="0" fontId="1" fillId="0" borderId="7" xfId="0" applyFont="1" applyBorder="1" applyAlignment="1">
      <alignment horizontal="right" vertical="center" wrapText="1"/>
    </xf>
    <xf numFmtId="0" fontId="0" fillId="0" borderId="7" xfId="0" applyBorder="1" applyAlignment="1">
      <alignment horizontal="right" vertical="center" wrapText="1"/>
    </xf>
    <xf numFmtId="0" fontId="0" fillId="0" borderId="8" xfId="0" applyBorder="1" applyAlignment="1">
      <alignment horizontal="right"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jpeg"/><Relationship Id="rId18" Type="http://schemas.openxmlformats.org/officeDocument/2006/relationships/image" Target="../media/image2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jpeg"/><Relationship Id="rId17" Type="http://schemas.openxmlformats.org/officeDocument/2006/relationships/image" Target="../media/image23.png"/><Relationship Id="rId2" Type="http://schemas.openxmlformats.org/officeDocument/2006/relationships/image" Target="../media/image8.jpeg"/><Relationship Id="rId16" Type="http://schemas.openxmlformats.org/officeDocument/2006/relationships/image" Target="../media/image22.jpeg"/><Relationship Id="rId1" Type="http://schemas.openxmlformats.org/officeDocument/2006/relationships/image" Target="../media/image7.pn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jpeg"/><Relationship Id="rId14"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7.emf"/><Relationship Id="rId7" Type="http://schemas.openxmlformats.org/officeDocument/2006/relationships/image" Target="../media/image31.emf"/><Relationship Id="rId2" Type="http://schemas.openxmlformats.org/officeDocument/2006/relationships/image" Target="../media/image26.emf"/><Relationship Id="rId1" Type="http://schemas.openxmlformats.org/officeDocument/2006/relationships/image" Target="../media/image7.png"/><Relationship Id="rId6" Type="http://schemas.openxmlformats.org/officeDocument/2006/relationships/image" Target="../media/image30.emf"/><Relationship Id="rId5" Type="http://schemas.openxmlformats.org/officeDocument/2006/relationships/image" Target="../media/image29.emf"/><Relationship Id="rId4"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5</xdr:col>
      <xdr:colOff>201707</xdr:colOff>
      <xdr:row>4</xdr:row>
      <xdr:rowOff>470647</xdr:rowOff>
    </xdr:from>
    <xdr:to>
      <xdr:col>5</xdr:col>
      <xdr:colOff>1251992</xdr:colOff>
      <xdr:row>4</xdr:row>
      <xdr:rowOff>1914979</xdr:rowOff>
    </xdr:to>
    <xdr:pic>
      <xdr:nvPicPr>
        <xdr:cNvPr id="2" name="Obrázo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68972" y="661147"/>
          <a:ext cx="1050285" cy="1444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291354</xdr:colOff>
      <xdr:row>5</xdr:row>
      <xdr:rowOff>448237</xdr:rowOff>
    </xdr:from>
    <xdr:to>
      <xdr:col>5</xdr:col>
      <xdr:colOff>1357369</xdr:colOff>
      <xdr:row>5</xdr:row>
      <xdr:rowOff>1905001</xdr:rowOff>
    </xdr:to>
    <xdr:pic>
      <xdr:nvPicPr>
        <xdr:cNvPr id="3" name="Obrázok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58619" y="2734237"/>
          <a:ext cx="1066015" cy="1456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145677</xdr:colOff>
      <xdr:row>6</xdr:row>
      <xdr:rowOff>739590</xdr:rowOff>
    </xdr:from>
    <xdr:to>
      <xdr:col>5</xdr:col>
      <xdr:colOff>1325988</xdr:colOff>
      <xdr:row>6</xdr:row>
      <xdr:rowOff>2125504</xdr:rowOff>
    </xdr:to>
    <xdr:pic>
      <xdr:nvPicPr>
        <xdr:cNvPr id="5" name="Obrázok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12942" y="5121090"/>
          <a:ext cx="1180311" cy="1385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324974</xdr:colOff>
      <xdr:row>8</xdr:row>
      <xdr:rowOff>358590</xdr:rowOff>
    </xdr:from>
    <xdr:to>
      <xdr:col>5</xdr:col>
      <xdr:colOff>1265987</xdr:colOff>
      <xdr:row>8</xdr:row>
      <xdr:rowOff>1580030</xdr:rowOff>
    </xdr:to>
    <xdr:pic>
      <xdr:nvPicPr>
        <xdr:cNvPr id="6" name="Obrázok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92239" y="7216590"/>
          <a:ext cx="941013" cy="1221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156886</xdr:colOff>
      <xdr:row>9</xdr:row>
      <xdr:rowOff>324971</xdr:rowOff>
    </xdr:from>
    <xdr:to>
      <xdr:col>5</xdr:col>
      <xdr:colOff>1374256</xdr:colOff>
      <xdr:row>9</xdr:row>
      <xdr:rowOff>1546412</xdr:rowOff>
    </xdr:to>
    <xdr:pic>
      <xdr:nvPicPr>
        <xdr:cNvPr id="7" name="Obrázok 6" descr="C-WH5_models">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24151" y="8897471"/>
          <a:ext cx="1217370" cy="1221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44824</xdr:colOff>
      <xdr:row>10</xdr:row>
      <xdr:rowOff>425823</xdr:rowOff>
    </xdr:from>
    <xdr:to>
      <xdr:col>5</xdr:col>
      <xdr:colOff>1407385</xdr:colOff>
      <xdr:row>10</xdr:row>
      <xdr:rowOff>1792941</xdr:rowOff>
    </xdr:to>
    <xdr:pic>
      <xdr:nvPicPr>
        <xdr:cNvPr id="8" name="Obrázok 7" descr="C-WH5SC">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12089" y="10712823"/>
          <a:ext cx="1362561" cy="1367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67468</xdr:rowOff>
    </xdr:from>
    <xdr:to>
      <xdr:col>0</xdr:col>
      <xdr:colOff>2484545</xdr:colOff>
      <xdr:row>1</xdr:row>
      <xdr:rowOff>22410</xdr:rowOff>
    </xdr:to>
    <xdr:pic>
      <xdr:nvPicPr>
        <xdr:cNvPr id="9" name="Obrázok 8" descr="menu">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67468"/>
          <a:ext cx="2484545" cy="795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67468</xdr:rowOff>
    </xdr:from>
    <xdr:to>
      <xdr:col>0</xdr:col>
      <xdr:colOff>2484545</xdr:colOff>
      <xdr:row>1</xdr:row>
      <xdr:rowOff>22410</xdr:rowOff>
    </xdr:to>
    <xdr:pic>
      <xdr:nvPicPr>
        <xdr:cNvPr id="8" name="Obrázok 7" descr="menu">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468"/>
          <a:ext cx="2484545" cy="79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44823</xdr:colOff>
      <xdr:row>5</xdr:row>
      <xdr:rowOff>907677</xdr:rowOff>
    </xdr:from>
    <xdr:to>
      <xdr:col>5</xdr:col>
      <xdr:colOff>1329764</xdr:colOff>
      <xdr:row>5</xdr:row>
      <xdr:rowOff>1871383</xdr:rowOff>
    </xdr:to>
    <xdr:pic>
      <xdr:nvPicPr>
        <xdr:cNvPr id="9" name="Obrázok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2088" y="2935942"/>
          <a:ext cx="1284941" cy="963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297291</xdr:colOff>
      <xdr:row>6</xdr:row>
      <xdr:rowOff>593911</xdr:rowOff>
    </xdr:from>
    <xdr:to>
      <xdr:col>5</xdr:col>
      <xdr:colOff>1301003</xdr:colOff>
      <xdr:row>6</xdr:row>
      <xdr:rowOff>1603561</xdr:rowOff>
    </xdr:to>
    <xdr:pic>
      <xdr:nvPicPr>
        <xdr:cNvPr id="10" name="Obrázok 9" descr="Uzavreté germicídne žiariče G PMS">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64556" y="5289176"/>
          <a:ext cx="1003712"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11207</xdr:colOff>
      <xdr:row>13</xdr:row>
      <xdr:rowOff>156883</xdr:rowOff>
    </xdr:from>
    <xdr:to>
      <xdr:col>5</xdr:col>
      <xdr:colOff>1395055</xdr:colOff>
      <xdr:row>13</xdr:row>
      <xdr:rowOff>2566148</xdr:rowOff>
    </xdr:to>
    <xdr:pic>
      <xdr:nvPicPr>
        <xdr:cNvPr id="12" name="Obrázok 11" descr="Laboratórna chladnička SRFvg 4001 Performance">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78472" y="6891618"/>
          <a:ext cx="1383848" cy="2409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212913</xdr:colOff>
      <xdr:row>7</xdr:row>
      <xdr:rowOff>67235</xdr:rowOff>
    </xdr:from>
    <xdr:to>
      <xdr:col>5</xdr:col>
      <xdr:colOff>1106453</xdr:colOff>
      <xdr:row>7</xdr:row>
      <xdr:rowOff>1568824</xdr:rowOff>
    </xdr:to>
    <xdr:pic>
      <xdr:nvPicPr>
        <xdr:cNvPr id="13" name="Obrázok 12" descr="Mraznička laboratórna ZLN-T 300">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80178" y="6611470"/>
          <a:ext cx="893540" cy="1501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89644</xdr:colOff>
      <xdr:row>8</xdr:row>
      <xdr:rowOff>185521</xdr:rowOff>
    </xdr:from>
    <xdr:to>
      <xdr:col>5</xdr:col>
      <xdr:colOff>1326151</xdr:colOff>
      <xdr:row>8</xdr:row>
      <xdr:rowOff>1759324</xdr:rowOff>
    </xdr:to>
    <xdr:pic>
      <xdr:nvPicPr>
        <xdr:cNvPr id="14" name="Obrázok 13" descr="Inkubátor s chladením, profesional ILW SMART PRO">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56909" y="8365815"/>
          <a:ext cx="1236507" cy="1573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67236</xdr:colOff>
      <xdr:row>9</xdr:row>
      <xdr:rowOff>369794</xdr:rowOff>
    </xdr:from>
    <xdr:to>
      <xdr:col>5</xdr:col>
      <xdr:colOff>1404726</xdr:colOff>
      <xdr:row>9</xdr:row>
      <xdr:rowOff>2176182</xdr:rowOff>
    </xdr:to>
    <xdr:pic>
      <xdr:nvPicPr>
        <xdr:cNvPr id="15" name="Obrázok 14" descr="Sušiareň s nútenou cirkuláciou vzduchu, profesional SLW SMART PRO">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34501" y="10555941"/>
          <a:ext cx="1337490" cy="1806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122466</xdr:colOff>
      <xdr:row>12</xdr:row>
      <xdr:rowOff>421821</xdr:rowOff>
    </xdr:from>
    <xdr:to>
      <xdr:col>5</xdr:col>
      <xdr:colOff>1229274</xdr:colOff>
      <xdr:row>12</xdr:row>
      <xdr:rowOff>1455963</xdr:rowOff>
    </xdr:to>
    <xdr:pic>
      <xdr:nvPicPr>
        <xdr:cNvPr id="16" name="Obrázok 15" descr="Laboratórny stolný multimerač série 820 na meranie pH/mV/oC">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02537" y="17145000"/>
          <a:ext cx="1106808"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81643</xdr:colOff>
      <xdr:row>11</xdr:row>
      <xdr:rowOff>421822</xdr:rowOff>
    </xdr:from>
    <xdr:to>
      <xdr:col>5</xdr:col>
      <xdr:colOff>1360715</xdr:colOff>
      <xdr:row>11</xdr:row>
      <xdr:rowOff>1419844</xdr:rowOff>
    </xdr:to>
    <xdr:pic>
      <xdr:nvPicPr>
        <xdr:cNvPr id="17" name="Obrázok 16" descr="Rotačná odparka RS 100-PRO">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61714" y="14967858"/>
          <a:ext cx="1279072" cy="998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122464</xdr:colOff>
      <xdr:row>10</xdr:row>
      <xdr:rowOff>435428</xdr:rowOff>
    </xdr:from>
    <xdr:to>
      <xdr:col>5</xdr:col>
      <xdr:colOff>1319893</xdr:colOff>
      <xdr:row>10</xdr:row>
      <xdr:rowOff>1328763</xdr:rowOff>
    </xdr:to>
    <xdr:pic>
      <xdr:nvPicPr>
        <xdr:cNvPr id="18" name="Obrázok 17" descr="Miešadlo s ohrevom LED RSLAB-3C, keramické sklo">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402535" y="13158107"/>
          <a:ext cx="1197429" cy="893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122464</xdr:colOff>
      <xdr:row>14</xdr:row>
      <xdr:rowOff>231322</xdr:rowOff>
    </xdr:from>
    <xdr:to>
      <xdr:col>5</xdr:col>
      <xdr:colOff>1367618</xdr:colOff>
      <xdr:row>14</xdr:row>
      <xdr:rowOff>1401536</xdr:rowOff>
    </xdr:to>
    <xdr:pic>
      <xdr:nvPicPr>
        <xdr:cNvPr id="19" name="Obrázok 18" descr="ABBE refraktometer 0-9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402535" y="21458465"/>
          <a:ext cx="1245154" cy="1170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40583</xdr:colOff>
      <xdr:row>15</xdr:row>
      <xdr:rowOff>1632857</xdr:rowOff>
    </xdr:from>
    <xdr:to>
      <xdr:col>5</xdr:col>
      <xdr:colOff>1426491</xdr:colOff>
      <xdr:row>15</xdr:row>
      <xdr:rowOff>2562225</xdr:rowOff>
    </xdr:to>
    <xdr:pic>
      <xdr:nvPicPr>
        <xdr:cNvPr id="20" name="Obrázok 19" descr="Spektrofotometer 4201/50">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320654" y="24384000"/>
          <a:ext cx="1385908" cy="929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40822</xdr:colOff>
      <xdr:row>16</xdr:row>
      <xdr:rowOff>612322</xdr:rowOff>
    </xdr:from>
    <xdr:to>
      <xdr:col>5</xdr:col>
      <xdr:colOff>1374322</xdr:colOff>
      <xdr:row>16</xdr:row>
      <xdr:rowOff>1576355</xdr:rowOff>
    </xdr:to>
    <xdr:pic>
      <xdr:nvPicPr>
        <xdr:cNvPr id="22" name="Obrázok 21" descr="Orbitálna trepačka klasickej veľkosti RSLAB-7">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20893" y="26220965"/>
          <a:ext cx="1333500" cy="964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40823</xdr:colOff>
      <xdr:row>17</xdr:row>
      <xdr:rowOff>789215</xdr:rowOff>
    </xdr:from>
    <xdr:to>
      <xdr:col>5</xdr:col>
      <xdr:colOff>1337005</xdr:colOff>
      <xdr:row>17</xdr:row>
      <xdr:rowOff>2081893</xdr:rowOff>
    </xdr:to>
    <xdr:pic>
      <xdr:nvPicPr>
        <xdr:cNvPr id="23" name="Obrázok 22" descr="Presné váhy - séria PS X7">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20894" y="28302858"/>
          <a:ext cx="1296182" cy="1292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244929</xdr:colOff>
      <xdr:row>18</xdr:row>
      <xdr:rowOff>54430</xdr:rowOff>
    </xdr:from>
    <xdr:to>
      <xdr:col>5</xdr:col>
      <xdr:colOff>1153235</xdr:colOff>
      <xdr:row>18</xdr:row>
      <xdr:rowOff>789216</xdr:rowOff>
    </xdr:to>
    <xdr:pic>
      <xdr:nvPicPr>
        <xdr:cNvPr id="25" name="Obrázok 24" descr="Presné váhy - séria 5172">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525000" y="30235073"/>
          <a:ext cx="908306"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408215</xdr:colOff>
      <xdr:row>19</xdr:row>
      <xdr:rowOff>136071</xdr:rowOff>
    </xdr:from>
    <xdr:to>
      <xdr:col>5</xdr:col>
      <xdr:colOff>865013</xdr:colOff>
      <xdr:row>19</xdr:row>
      <xdr:rowOff>884464</xdr:rowOff>
    </xdr:to>
    <xdr:pic>
      <xdr:nvPicPr>
        <xdr:cNvPr id="26" name="Obrázok 25" descr="Ohrevné hniezdo s reguláciou pre banky s guľatým dnom, Wisd">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688286" y="31255607"/>
          <a:ext cx="456798"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40822</xdr:colOff>
      <xdr:row>20</xdr:row>
      <xdr:rowOff>136072</xdr:rowOff>
    </xdr:from>
    <xdr:to>
      <xdr:col>5</xdr:col>
      <xdr:colOff>1385469</xdr:colOff>
      <xdr:row>20</xdr:row>
      <xdr:rowOff>1238250</xdr:rowOff>
    </xdr:to>
    <xdr:pic>
      <xdr:nvPicPr>
        <xdr:cNvPr id="27" name="Obrázok 26" descr="Manuálny rotačný mikrotom, základný">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20893" y="32208108"/>
          <a:ext cx="1344647" cy="110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145678</xdr:colOff>
      <xdr:row>3</xdr:row>
      <xdr:rowOff>78441</xdr:rowOff>
    </xdr:from>
    <xdr:to>
      <xdr:col>5</xdr:col>
      <xdr:colOff>896741</xdr:colOff>
      <xdr:row>3</xdr:row>
      <xdr:rowOff>833438</xdr:rowOff>
    </xdr:to>
    <xdr:pic>
      <xdr:nvPicPr>
        <xdr:cNvPr id="28" name="Obrázok 27" descr="Eppendorf Reference® 2, 3 - Pack 3, 3 pipety">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623053" y="1900097"/>
          <a:ext cx="751063" cy="754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304800</xdr:colOff>
      <xdr:row>4</xdr:row>
      <xdr:rowOff>304800</xdr:rowOff>
    </xdr:to>
    <xdr:sp macro="" textlink="">
      <xdr:nvSpPr>
        <xdr:cNvPr id="3093" name="AutoShape 21">
          <a:extLst>
            <a:ext uri="{FF2B5EF4-FFF2-40B4-BE49-F238E27FC236}">
              <a16:creationId xmlns:a16="http://schemas.microsoft.com/office/drawing/2014/main" id="{00000000-0008-0000-0100-0000150C0000}"/>
            </a:ext>
          </a:extLst>
        </xdr:cNvPr>
        <xdr:cNvSpPr>
          <a:spLocks noChangeAspect="1" noChangeArrowheads="1"/>
        </xdr:cNvSpPr>
      </xdr:nvSpPr>
      <xdr:spPr bwMode="auto">
        <a:xfrm>
          <a:off x="9277350" y="297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304800</xdr:rowOff>
    </xdr:to>
    <xdr:sp macro="" textlink="">
      <xdr:nvSpPr>
        <xdr:cNvPr id="3094" name="AutoShape 22">
          <a:extLst>
            <a:ext uri="{FF2B5EF4-FFF2-40B4-BE49-F238E27FC236}">
              <a16:creationId xmlns:a16="http://schemas.microsoft.com/office/drawing/2014/main" id="{00000000-0008-0000-0100-0000160C0000}"/>
            </a:ext>
          </a:extLst>
        </xdr:cNvPr>
        <xdr:cNvSpPr>
          <a:spLocks noChangeAspect="1" noChangeArrowheads="1"/>
        </xdr:cNvSpPr>
      </xdr:nvSpPr>
      <xdr:spPr bwMode="auto">
        <a:xfrm>
          <a:off x="9277350" y="297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166687</xdr:colOff>
      <xdr:row>4</xdr:row>
      <xdr:rowOff>142875</xdr:rowOff>
    </xdr:from>
    <xdr:to>
      <xdr:col>5</xdr:col>
      <xdr:colOff>1309687</xdr:colOff>
      <xdr:row>4</xdr:row>
      <xdr:rowOff>941484</xdr:rowOff>
    </xdr:to>
    <xdr:pic>
      <xdr:nvPicPr>
        <xdr:cNvPr id="29" name="Obrázok 28">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477375" y="3119438"/>
          <a:ext cx="1143000" cy="798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67468</xdr:rowOff>
    </xdr:from>
    <xdr:to>
      <xdr:col>0</xdr:col>
      <xdr:colOff>2484545</xdr:colOff>
      <xdr:row>1</xdr:row>
      <xdr:rowOff>22410</xdr:rowOff>
    </xdr:to>
    <xdr:pic>
      <xdr:nvPicPr>
        <xdr:cNvPr id="2" name="Obrázok 1" descr="menu">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468"/>
          <a:ext cx="2484545" cy="79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304800</xdr:colOff>
      <xdr:row>4</xdr:row>
      <xdr:rowOff>304800</xdr:rowOff>
    </xdr:to>
    <xdr:sp macro="" textlink="">
      <xdr:nvSpPr>
        <xdr:cNvPr id="20" name="AutoShape 21">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9277350" y="27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304800</xdr:rowOff>
    </xdr:to>
    <xdr:sp macro="" textlink="">
      <xdr:nvSpPr>
        <xdr:cNvPr id="21" name="AutoShape 22">
          <a:extLst>
            <a:ext uri="{FF2B5EF4-FFF2-40B4-BE49-F238E27FC236}">
              <a16:creationId xmlns:a16="http://schemas.microsoft.com/office/drawing/2014/main" id="{00000000-0008-0000-0200-000015000000}"/>
            </a:ext>
          </a:extLst>
        </xdr:cNvPr>
        <xdr:cNvSpPr>
          <a:spLocks noChangeAspect="1" noChangeArrowheads="1"/>
        </xdr:cNvSpPr>
      </xdr:nvSpPr>
      <xdr:spPr bwMode="auto">
        <a:xfrm>
          <a:off x="9277350" y="27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329046</xdr:colOff>
      <xdr:row>3</xdr:row>
      <xdr:rowOff>69274</xdr:rowOff>
    </xdr:from>
    <xdr:to>
      <xdr:col>5</xdr:col>
      <xdr:colOff>1030431</xdr:colOff>
      <xdr:row>3</xdr:row>
      <xdr:rowOff>700024</xdr:rowOff>
    </xdr:to>
    <xdr:pic>
      <xdr:nvPicPr>
        <xdr:cNvPr id="23" name="Obrázok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8569" y="1905001"/>
          <a:ext cx="701385" cy="63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320386</xdr:colOff>
      <xdr:row>4</xdr:row>
      <xdr:rowOff>277091</xdr:rowOff>
    </xdr:from>
    <xdr:to>
      <xdr:col>5</xdr:col>
      <xdr:colOff>1021771</xdr:colOff>
      <xdr:row>4</xdr:row>
      <xdr:rowOff>907841</xdr:rowOff>
    </xdr:to>
    <xdr:pic>
      <xdr:nvPicPr>
        <xdr:cNvPr id="24" name="Obrázok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09909" y="2874818"/>
          <a:ext cx="701385" cy="63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346364</xdr:colOff>
      <xdr:row>5</xdr:row>
      <xdr:rowOff>69273</xdr:rowOff>
    </xdr:from>
    <xdr:to>
      <xdr:col>5</xdr:col>
      <xdr:colOff>1047749</xdr:colOff>
      <xdr:row>5</xdr:row>
      <xdr:rowOff>700023</xdr:rowOff>
    </xdr:to>
    <xdr:pic>
      <xdr:nvPicPr>
        <xdr:cNvPr id="25" name="Obrázok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35887" y="3810000"/>
          <a:ext cx="701385" cy="63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337705</xdr:colOff>
      <xdr:row>6</xdr:row>
      <xdr:rowOff>51954</xdr:rowOff>
    </xdr:from>
    <xdr:to>
      <xdr:col>5</xdr:col>
      <xdr:colOff>1039090</xdr:colOff>
      <xdr:row>6</xdr:row>
      <xdr:rowOff>682704</xdr:rowOff>
    </xdr:to>
    <xdr:pic>
      <xdr:nvPicPr>
        <xdr:cNvPr id="26" name="Obrázok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228" y="4554681"/>
          <a:ext cx="701385" cy="63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346363</xdr:colOff>
      <xdr:row>7</xdr:row>
      <xdr:rowOff>1982932</xdr:rowOff>
    </xdr:from>
    <xdr:to>
      <xdr:col>5</xdr:col>
      <xdr:colOff>1047748</xdr:colOff>
      <xdr:row>7</xdr:row>
      <xdr:rowOff>2613682</xdr:rowOff>
    </xdr:to>
    <xdr:pic>
      <xdr:nvPicPr>
        <xdr:cNvPr id="27" name="Obrázok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35886" y="7247659"/>
          <a:ext cx="701385" cy="63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164524</xdr:colOff>
      <xdr:row>8</xdr:row>
      <xdr:rowOff>2303318</xdr:rowOff>
    </xdr:from>
    <xdr:to>
      <xdr:col>5</xdr:col>
      <xdr:colOff>1117024</xdr:colOff>
      <xdr:row>8</xdr:row>
      <xdr:rowOff>3004552</xdr:rowOff>
    </xdr:to>
    <xdr:pic>
      <xdr:nvPicPr>
        <xdr:cNvPr id="28" name="Obrázok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54047" y="12330545"/>
          <a:ext cx="952500" cy="701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95249</xdr:colOff>
      <xdr:row>9</xdr:row>
      <xdr:rowOff>2251363</xdr:rowOff>
    </xdr:from>
    <xdr:to>
      <xdr:col>5</xdr:col>
      <xdr:colOff>1415244</xdr:colOff>
      <xdr:row>9</xdr:row>
      <xdr:rowOff>3099954</xdr:rowOff>
    </xdr:to>
    <xdr:pic>
      <xdr:nvPicPr>
        <xdr:cNvPr id="29" name="Obrázok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84772" y="13040590"/>
          <a:ext cx="1319995" cy="848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77933</xdr:colOff>
      <xdr:row>10</xdr:row>
      <xdr:rowOff>2260024</xdr:rowOff>
    </xdr:from>
    <xdr:to>
      <xdr:col>5</xdr:col>
      <xdr:colOff>1405332</xdr:colOff>
      <xdr:row>10</xdr:row>
      <xdr:rowOff>3212524</xdr:rowOff>
    </xdr:to>
    <xdr:pic>
      <xdr:nvPicPr>
        <xdr:cNvPr id="30" name="Obrázok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67456" y="18253365"/>
          <a:ext cx="1327399"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95251</xdr:colOff>
      <xdr:row>11</xdr:row>
      <xdr:rowOff>2285999</xdr:rowOff>
    </xdr:from>
    <xdr:to>
      <xdr:col>5</xdr:col>
      <xdr:colOff>1395708</xdr:colOff>
      <xdr:row>11</xdr:row>
      <xdr:rowOff>3143249</xdr:rowOff>
    </xdr:to>
    <xdr:pic>
      <xdr:nvPicPr>
        <xdr:cNvPr id="31" name="Obrázok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84774" y="23483454"/>
          <a:ext cx="1300457"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43296</xdr:colOff>
      <xdr:row>12</xdr:row>
      <xdr:rowOff>2216729</xdr:rowOff>
    </xdr:from>
    <xdr:to>
      <xdr:col>5</xdr:col>
      <xdr:colOff>1406372</xdr:colOff>
      <xdr:row>12</xdr:row>
      <xdr:rowOff>3143251</xdr:rowOff>
    </xdr:to>
    <xdr:pic>
      <xdr:nvPicPr>
        <xdr:cNvPr id="32" name="Obrázok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32819" y="28618297"/>
          <a:ext cx="1363076" cy="926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2"/>
  <sheetViews>
    <sheetView zoomScale="80" zoomScaleNormal="80" workbookViewId="0">
      <selection activeCell="A5" sqref="A5"/>
    </sheetView>
  </sheetViews>
  <sheetFormatPr defaultRowHeight="15" x14ac:dyDescent="0.25"/>
  <cols>
    <col min="1" max="1" width="44.5703125" customWidth="1"/>
    <col min="2" max="2" width="67.140625" customWidth="1"/>
    <col min="3" max="3" width="10.28515625" bestFit="1" customWidth="1"/>
    <col min="5" max="5" width="11.42578125" bestFit="1" customWidth="1"/>
    <col min="6" max="6" width="22" customWidth="1"/>
  </cols>
  <sheetData>
    <row r="1" spans="1:6" ht="66" customHeight="1" x14ac:dyDescent="0.25">
      <c r="A1" s="6"/>
      <c r="B1" s="40" t="s">
        <v>19</v>
      </c>
      <c r="C1" s="41"/>
      <c r="D1" s="41"/>
      <c r="E1" s="41"/>
      <c r="F1" s="42"/>
    </row>
    <row r="2" spans="1:6" ht="36.75" customHeight="1" x14ac:dyDescent="0.25">
      <c r="A2" s="43" t="s">
        <v>20</v>
      </c>
      <c r="B2" s="44"/>
      <c r="C2" s="44"/>
      <c r="D2" s="44"/>
      <c r="E2" s="44"/>
      <c r="F2" s="45"/>
    </row>
    <row r="3" spans="1:6" ht="41.25" customHeight="1" x14ac:dyDescent="0.25">
      <c r="A3" s="7" t="s">
        <v>24</v>
      </c>
      <c r="B3" s="3" t="s">
        <v>25</v>
      </c>
      <c r="C3" s="3" t="s">
        <v>26</v>
      </c>
      <c r="D3" s="3" t="s">
        <v>27</v>
      </c>
      <c r="E3" s="3" t="s">
        <v>28</v>
      </c>
      <c r="F3" s="8"/>
    </row>
    <row r="4" spans="1:6" x14ac:dyDescent="0.25">
      <c r="A4" s="46" t="s">
        <v>21</v>
      </c>
      <c r="B4" s="47"/>
      <c r="C4" s="47"/>
      <c r="D4" s="47"/>
      <c r="E4" s="47"/>
      <c r="F4" s="48"/>
    </row>
    <row r="5" spans="1:6" ht="165" x14ac:dyDescent="0.25">
      <c r="A5" s="9" t="s">
        <v>0</v>
      </c>
      <c r="B5" s="2" t="s">
        <v>17</v>
      </c>
      <c r="C5" s="35">
        <v>1125</v>
      </c>
      <c r="D5" s="1">
        <v>10</v>
      </c>
      <c r="E5" s="35">
        <f>SUM(C5)*D5</f>
        <v>11250</v>
      </c>
      <c r="F5" s="10"/>
    </row>
    <row r="6" spans="1:6" ht="165" x14ac:dyDescent="0.25">
      <c r="A6" s="9" t="s">
        <v>1</v>
      </c>
      <c r="B6" s="2" t="s">
        <v>18</v>
      </c>
      <c r="C6" s="35">
        <v>1551</v>
      </c>
      <c r="D6" s="1">
        <v>0</v>
      </c>
      <c r="E6" s="35">
        <f t="shared" ref="E6:E16" si="0">SUM(C6)*D6</f>
        <v>0</v>
      </c>
      <c r="F6" s="10"/>
    </row>
    <row r="7" spans="1:6" ht="180" x14ac:dyDescent="0.25">
      <c r="A7" s="9" t="s">
        <v>2</v>
      </c>
      <c r="B7" s="2" t="s">
        <v>8</v>
      </c>
      <c r="C7" s="35">
        <v>2017</v>
      </c>
      <c r="D7" s="1">
        <v>0</v>
      </c>
      <c r="E7" s="35">
        <f t="shared" si="0"/>
        <v>0</v>
      </c>
      <c r="F7" s="10"/>
    </row>
    <row r="8" spans="1:6" x14ac:dyDescent="0.25">
      <c r="A8" s="46" t="s">
        <v>22</v>
      </c>
      <c r="B8" s="47"/>
      <c r="C8" s="47"/>
      <c r="D8" s="47"/>
      <c r="E8" s="47"/>
      <c r="F8" s="48"/>
    </row>
    <row r="9" spans="1:6" ht="135" x14ac:dyDescent="0.25">
      <c r="A9" s="9" t="s">
        <v>3</v>
      </c>
      <c r="B9" s="2" t="s">
        <v>15</v>
      </c>
      <c r="C9" s="35">
        <v>2090</v>
      </c>
      <c r="D9" s="1">
        <v>0</v>
      </c>
      <c r="E9" s="35">
        <f t="shared" si="0"/>
        <v>0</v>
      </c>
      <c r="F9" s="10"/>
    </row>
    <row r="10" spans="1:6" ht="135" x14ac:dyDescent="0.25">
      <c r="A10" s="9" t="s">
        <v>5</v>
      </c>
      <c r="B10" s="2" t="s">
        <v>15</v>
      </c>
      <c r="C10" s="35">
        <v>1125</v>
      </c>
      <c r="D10" s="1">
        <v>10</v>
      </c>
      <c r="E10" s="35">
        <f t="shared" si="0"/>
        <v>11250</v>
      </c>
      <c r="F10" s="10"/>
    </row>
    <row r="11" spans="1:6" ht="150" x14ac:dyDescent="0.25">
      <c r="A11" s="9" t="s">
        <v>9</v>
      </c>
      <c r="B11" s="2" t="s">
        <v>16</v>
      </c>
      <c r="C11" s="35">
        <v>1550</v>
      </c>
      <c r="D11" s="1">
        <v>0</v>
      </c>
      <c r="E11" s="35">
        <f t="shared" si="0"/>
        <v>0</v>
      </c>
      <c r="F11" s="10"/>
    </row>
    <row r="12" spans="1:6" x14ac:dyDescent="0.25">
      <c r="A12" s="46" t="s">
        <v>23</v>
      </c>
      <c r="B12" s="47"/>
      <c r="C12" s="47"/>
      <c r="D12" s="47"/>
      <c r="E12" s="47"/>
      <c r="F12" s="48"/>
    </row>
    <row r="13" spans="1:6" x14ac:dyDescent="0.25">
      <c r="A13" s="9" t="s">
        <v>4</v>
      </c>
      <c r="B13" s="2" t="s">
        <v>10</v>
      </c>
      <c r="C13" s="35">
        <v>40</v>
      </c>
      <c r="D13" s="1">
        <v>1</v>
      </c>
      <c r="E13" s="35">
        <f t="shared" si="0"/>
        <v>40</v>
      </c>
      <c r="F13" s="10"/>
    </row>
    <row r="14" spans="1:6" x14ac:dyDescent="0.25">
      <c r="A14" s="9" t="s">
        <v>13</v>
      </c>
      <c r="B14" s="2" t="s">
        <v>14</v>
      </c>
      <c r="C14" s="35">
        <v>800</v>
      </c>
      <c r="D14" s="1">
        <v>1</v>
      </c>
      <c r="E14" s="35">
        <f t="shared" si="0"/>
        <v>800</v>
      </c>
      <c r="F14" s="10"/>
    </row>
    <row r="15" spans="1:6" x14ac:dyDescent="0.25">
      <c r="A15" s="9" t="s">
        <v>6</v>
      </c>
      <c r="B15" s="2" t="s">
        <v>11</v>
      </c>
      <c r="C15" s="35">
        <v>100</v>
      </c>
      <c r="D15" s="1">
        <v>1</v>
      </c>
      <c r="E15" s="35">
        <f t="shared" si="0"/>
        <v>100</v>
      </c>
      <c r="F15" s="10"/>
    </row>
    <row r="16" spans="1:6" ht="15.75" thickBot="1" x14ac:dyDescent="0.3">
      <c r="A16" s="11" t="s">
        <v>7</v>
      </c>
      <c r="B16" s="12" t="s">
        <v>12</v>
      </c>
      <c r="C16" s="35">
        <v>500</v>
      </c>
      <c r="D16" s="13">
        <v>1</v>
      </c>
      <c r="E16" s="35">
        <f t="shared" si="0"/>
        <v>500</v>
      </c>
      <c r="F16" s="14"/>
    </row>
    <row r="17" spans="1:6" ht="19.5" thickBot="1" x14ac:dyDescent="0.3">
      <c r="A17" s="37" t="s">
        <v>67</v>
      </c>
      <c r="B17" s="38"/>
      <c r="C17" s="38"/>
      <c r="D17" s="38"/>
      <c r="E17" s="38"/>
      <c r="F17" s="39"/>
    </row>
    <row r="18" spans="1:6" ht="15.75" thickBot="1" x14ac:dyDescent="0.3"/>
    <row r="19" spans="1:6" ht="15.75" thickBot="1" x14ac:dyDescent="0.3">
      <c r="B19" s="4" t="s">
        <v>29</v>
      </c>
      <c r="C19" s="5"/>
      <c r="D19" s="5"/>
      <c r="E19" s="35">
        <f>SUM(E5:E18)</f>
        <v>23940</v>
      </c>
    </row>
    <row r="22" spans="1:6" x14ac:dyDescent="0.25">
      <c r="A22" s="15" t="s">
        <v>30</v>
      </c>
    </row>
  </sheetData>
  <mergeCells count="6">
    <mergeCell ref="A17:F17"/>
    <mergeCell ref="B1:F1"/>
    <mergeCell ref="A2:F2"/>
    <mergeCell ref="A4:F4"/>
    <mergeCell ref="A12:F12"/>
    <mergeCell ref="A8:F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24"/>
  <sheetViews>
    <sheetView zoomScale="80" zoomScaleNormal="80" workbookViewId="0">
      <selection activeCell="M25" sqref="M25"/>
    </sheetView>
  </sheetViews>
  <sheetFormatPr defaultRowHeight="15" x14ac:dyDescent="0.25"/>
  <cols>
    <col min="1" max="1" width="44.5703125" customWidth="1"/>
    <col min="2" max="2" width="67.140625" customWidth="1"/>
    <col min="3" max="3" width="11.140625" customWidth="1"/>
    <col min="5" max="5" width="13" customWidth="1"/>
    <col min="6" max="6" width="22" customWidth="1"/>
  </cols>
  <sheetData>
    <row r="1" spans="1:6" ht="66" customHeight="1" x14ac:dyDescent="0.25">
      <c r="A1" s="6"/>
      <c r="B1" s="40" t="s">
        <v>19</v>
      </c>
      <c r="C1" s="41"/>
      <c r="D1" s="41"/>
      <c r="E1" s="41"/>
      <c r="F1" s="42"/>
    </row>
    <row r="2" spans="1:6" ht="36.75" customHeight="1" x14ac:dyDescent="0.25">
      <c r="A2" s="49" t="s">
        <v>60</v>
      </c>
      <c r="B2" s="49"/>
      <c r="C2" s="49"/>
      <c r="D2" s="49"/>
      <c r="E2" s="49"/>
      <c r="F2" s="49"/>
    </row>
    <row r="3" spans="1:6" ht="41.25" customHeight="1" x14ac:dyDescent="0.25">
      <c r="A3" s="17" t="s">
        <v>24</v>
      </c>
      <c r="B3" s="17" t="s">
        <v>25</v>
      </c>
      <c r="C3" s="17" t="s">
        <v>26</v>
      </c>
      <c r="D3" s="17" t="s">
        <v>27</v>
      </c>
      <c r="E3" s="17" t="s">
        <v>28</v>
      </c>
      <c r="F3" s="17"/>
    </row>
    <row r="4" spans="1:6" ht="75" x14ac:dyDescent="0.25">
      <c r="A4" s="1" t="s">
        <v>63</v>
      </c>
      <c r="B4" s="2" t="s">
        <v>64</v>
      </c>
      <c r="C4" s="35">
        <v>960</v>
      </c>
      <c r="D4" s="1">
        <v>1</v>
      </c>
      <c r="E4" s="35">
        <f t="shared" ref="E4:E5" si="0">SUM(C4)*D4</f>
        <v>960</v>
      </c>
      <c r="F4" s="1"/>
    </row>
    <row r="5" spans="1:6" ht="90" customHeight="1" x14ac:dyDescent="0.25">
      <c r="A5" s="1" t="s">
        <v>66</v>
      </c>
      <c r="B5" s="2" t="s">
        <v>65</v>
      </c>
      <c r="C5" s="35">
        <v>5300</v>
      </c>
      <c r="D5" s="1">
        <v>1</v>
      </c>
      <c r="E5" s="35">
        <f t="shared" si="0"/>
        <v>5300</v>
      </c>
      <c r="F5" s="1"/>
    </row>
    <row r="6" spans="1:6" ht="223.5" customHeight="1" x14ac:dyDescent="0.25">
      <c r="A6" s="1" t="s">
        <v>31</v>
      </c>
      <c r="B6" s="2" t="s">
        <v>32</v>
      </c>
      <c r="C6" s="35">
        <v>1200</v>
      </c>
      <c r="D6" s="1">
        <v>1</v>
      </c>
      <c r="E6" s="35">
        <f>SUM(C6)*D6</f>
        <v>1200</v>
      </c>
      <c r="F6" s="1"/>
    </row>
    <row r="7" spans="1:6" ht="146.25" x14ac:dyDescent="0.25">
      <c r="A7" s="1" t="s">
        <v>33</v>
      </c>
      <c r="B7" s="16" t="s">
        <v>68</v>
      </c>
      <c r="C7" s="35">
        <v>300</v>
      </c>
      <c r="D7" s="1">
        <v>1</v>
      </c>
      <c r="E7" s="35">
        <f t="shared" ref="E7:E21" si="1">SUM(C7)*D7</f>
        <v>300</v>
      </c>
      <c r="F7" s="1"/>
    </row>
    <row r="8" spans="1:6" ht="129" x14ac:dyDescent="0.25">
      <c r="A8" s="1" t="s">
        <v>37</v>
      </c>
      <c r="B8" s="16" t="s">
        <v>36</v>
      </c>
      <c r="C8" s="35">
        <v>4400</v>
      </c>
      <c r="D8" s="1">
        <v>1</v>
      </c>
      <c r="E8" s="35">
        <f t="shared" si="1"/>
        <v>4400</v>
      </c>
      <c r="F8" s="1"/>
    </row>
    <row r="9" spans="1:6" ht="157.5" x14ac:dyDescent="0.25">
      <c r="A9" s="1" t="s">
        <v>41</v>
      </c>
      <c r="B9" s="16" t="s">
        <v>38</v>
      </c>
      <c r="C9" s="35">
        <v>4100</v>
      </c>
      <c r="D9" s="1">
        <v>1</v>
      </c>
      <c r="E9" s="35">
        <f t="shared" si="1"/>
        <v>4100</v>
      </c>
      <c r="F9" s="1"/>
    </row>
    <row r="10" spans="1:6" ht="200.25" x14ac:dyDescent="0.25">
      <c r="A10" s="2" t="s">
        <v>40</v>
      </c>
      <c r="B10" s="16" t="s">
        <v>39</v>
      </c>
      <c r="C10" s="35">
        <v>2600</v>
      </c>
      <c r="D10" s="1">
        <v>1</v>
      </c>
      <c r="E10" s="35">
        <f t="shared" si="1"/>
        <v>2600</v>
      </c>
      <c r="F10" s="1"/>
    </row>
    <row r="11" spans="1:6" ht="143.25" x14ac:dyDescent="0.25">
      <c r="A11" s="1" t="s">
        <v>43</v>
      </c>
      <c r="B11" s="16" t="s">
        <v>42</v>
      </c>
      <c r="C11" s="35">
        <v>800</v>
      </c>
      <c r="D11" s="1">
        <v>1</v>
      </c>
      <c r="E11" s="35">
        <f t="shared" si="1"/>
        <v>800</v>
      </c>
      <c r="F11" s="1"/>
    </row>
    <row r="12" spans="1:6" ht="157.5" x14ac:dyDescent="0.25">
      <c r="A12" s="1" t="s">
        <v>44</v>
      </c>
      <c r="B12" s="16" t="s">
        <v>47</v>
      </c>
      <c r="C12" s="35">
        <v>3300</v>
      </c>
      <c r="D12" s="1">
        <v>1</v>
      </c>
      <c r="E12" s="35">
        <f t="shared" si="1"/>
        <v>3300</v>
      </c>
      <c r="F12" s="1"/>
    </row>
    <row r="13" spans="1:6" ht="143.25" x14ac:dyDescent="0.25">
      <c r="A13" s="1" t="s">
        <v>46</v>
      </c>
      <c r="B13" s="16" t="s">
        <v>45</v>
      </c>
      <c r="C13" s="35">
        <v>1000</v>
      </c>
      <c r="D13" s="1">
        <v>1</v>
      </c>
      <c r="E13" s="35">
        <f t="shared" si="1"/>
        <v>1000</v>
      </c>
      <c r="F13" s="1"/>
    </row>
    <row r="14" spans="1:6" ht="225" x14ac:dyDescent="0.25">
      <c r="A14" s="1" t="s">
        <v>34</v>
      </c>
      <c r="B14" s="2" t="s">
        <v>35</v>
      </c>
      <c r="C14" s="35">
        <v>2200</v>
      </c>
      <c r="D14" s="1">
        <v>1</v>
      </c>
      <c r="E14" s="35">
        <f t="shared" si="1"/>
        <v>2200</v>
      </c>
      <c r="F14" s="1"/>
    </row>
    <row r="15" spans="1:6" ht="120" x14ac:dyDescent="0.25">
      <c r="A15" s="1" t="s">
        <v>49</v>
      </c>
      <c r="B15" s="2" t="s">
        <v>48</v>
      </c>
      <c r="C15" s="35">
        <v>760</v>
      </c>
      <c r="D15" s="1">
        <v>1</v>
      </c>
      <c r="E15" s="35">
        <f t="shared" si="1"/>
        <v>760</v>
      </c>
      <c r="F15" s="1"/>
    </row>
    <row r="16" spans="1:6" ht="225" x14ac:dyDescent="0.25">
      <c r="A16" s="1" t="s">
        <v>50</v>
      </c>
      <c r="B16" s="2" t="s">
        <v>51</v>
      </c>
      <c r="C16" s="35">
        <v>2900</v>
      </c>
      <c r="D16" s="1">
        <v>1</v>
      </c>
      <c r="E16" s="35">
        <f t="shared" si="1"/>
        <v>2900</v>
      </c>
      <c r="F16" s="1"/>
    </row>
    <row r="17" spans="1:6" ht="150" x14ac:dyDescent="0.25">
      <c r="A17" s="1" t="s">
        <v>53</v>
      </c>
      <c r="B17" s="2" t="s">
        <v>52</v>
      </c>
      <c r="C17" s="35">
        <v>990</v>
      </c>
      <c r="D17" s="1">
        <v>1</v>
      </c>
      <c r="E17" s="35">
        <f t="shared" si="1"/>
        <v>990</v>
      </c>
      <c r="F17" s="1"/>
    </row>
    <row r="18" spans="1:6" ht="210" customHeight="1" x14ac:dyDescent="0.25">
      <c r="A18" s="1" t="s">
        <v>55</v>
      </c>
      <c r="B18" s="2" t="s">
        <v>54</v>
      </c>
      <c r="C18" s="35">
        <v>1100</v>
      </c>
      <c r="D18" s="1">
        <v>1</v>
      </c>
      <c r="E18" s="35">
        <f t="shared" si="1"/>
        <v>1100</v>
      </c>
      <c r="F18" s="1"/>
    </row>
    <row r="19" spans="1:6" ht="74.25" customHeight="1" x14ac:dyDescent="0.25">
      <c r="A19" s="1" t="s">
        <v>56</v>
      </c>
      <c r="B19" s="2" t="s">
        <v>57</v>
      </c>
      <c r="C19" s="35">
        <v>200</v>
      </c>
      <c r="D19" s="1">
        <v>1</v>
      </c>
      <c r="E19" s="35">
        <f t="shared" si="1"/>
        <v>200</v>
      </c>
      <c r="F19" s="1"/>
    </row>
    <row r="20" spans="1:6" ht="75" x14ac:dyDescent="0.25">
      <c r="A20" s="2" t="s">
        <v>59</v>
      </c>
      <c r="B20" s="2" t="s">
        <v>58</v>
      </c>
      <c r="C20" s="35">
        <v>140</v>
      </c>
      <c r="D20" s="1">
        <v>1</v>
      </c>
      <c r="E20" s="35">
        <f t="shared" si="1"/>
        <v>140</v>
      </c>
      <c r="F20" s="1"/>
    </row>
    <row r="21" spans="1:6" ht="105.75" thickBot="1" x14ac:dyDescent="0.3">
      <c r="A21" s="18" t="s">
        <v>61</v>
      </c>
      <c r="B21" s="19" t="s">
        <v>62</v>
      </c>
      <c r="C21" s="36">
        <v>3100</v>
      </c>
      <c r="D21" s="18">
        <v>1</v>
      </c>
      <c r="E21" s="35">
        <f t="shared" si="1"/>
        <v>3100</v>
      </c>
      <c r="F21" s="18"/>
    </row>
    <row r="22" spans="1:6" ht="41.25" customHeight="1" thickBot="1" x14ac:dyDescent="0.3">
      <c r="A22" s="37" t="s">
        <v>91</v>
      </c>
      <c r="B22" s="38"/>
      <c r="C22" s="38"/>
      <c r="D22" s="38"/>
      <c r="E22" s="38"/>
      <c r="F22" s="39"/>
    </row>
    <row r="23" spans="1:6" ht="15.75" thickBot="1" x14ac:dyDescent="0.3"/>
    <row r="24" spans="1:6" ht="15.75" thickBot="1" x14ac:dyDescent="0.3">
      <c r="B24" s="4" t="s">
        <v>29</v>
      </c>
      <c r="C24" s="5"/>
      <c r="D24" s="5"/>
      <c r="E24" s="35">
        <f>SUM(E6:E23)</f>
        <v>29090</v>
      </c>
    </row>
  </sheetData>
  <mergeCells count="3">
    <mergeCell ref="B1:F1"/>
    <mergeCell ref="A2:F2"/>
    <mergeCell ref="A22:F22"/>
  </mergeCells>
  <pageMargins left="0.7" right="0.7" top="0.75" bottom="0.75" header="0.3" footer="0.3"/>
  <pageSetup paperSize="9" scale="55" fitToHeight="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17"/>
  <sheetViews>
    <sheetView tabSelected="1" zoomScale="85" zoomScaleNormal="85" workbookViewId="0">
      <selection activeCell="A3" sqref="A3"/>
    </sheetView>
  </sheetViews>
  <sheetFormatPr defaultRowHeight="15" x14ac:dyDescent="0.25"/>
  <cols>
    <col min="1" max="1" width="44.5703125" style="28" customWidth="1"/>
    <col min="2" max="2" width="67.140625" style="28" customWidth="1"/>
    <col min="3" max="3" width="11.7109375" style="29" bestFit="1" customWidth="1"/>
    <col min="4" max="4" width="9.140625" style="28"/>
    <col min="5" max="5" width="12.85546875" style="29" bestFit="1" customWidth="1"/>
    <col min="6" max="6" width="22" style="28" customWidth="1"/>
  </cols>
  <sheetData>
    <row r="1" spans="1:6" ht="66" customHeight="1" x14ac:dyDescent="0.25">
      <c r="A1" s="21"/>
      <c r="B1" s="50" t="s">
        <v>19</v>
      </c>
      <c r="C1" s="51"/>
      <c r="D1" s="51"/>
      <c r="E1" s="51"/>
      <c r="F1" s="52"/>
    </row>
    <row r="2" spans="1:6" ht="36.75" customHeight="1" x14ac:dyDescent="0.25">
      <c r="A2" s="49" t="s">
        <v>90</v>
      </c>
      <c r="B2" s="49"/>
      <c r="C2" s="49"/>
      <c r="D2" s="49"/>
      <c r="E2" s="49"/>
      <c r="F2" s="49"/>
    </row>
    <row r="3" spans="1:6" ht="41.25" customHeight="1" x14ac:dyDescent="0.25">
      <c r="A3" s="17" t="s">
        <v>24</v>
      </c>
      <c r="B3" s="17" t="s">
        <v>25</v>
      </c>
      <c r="C3" s="20" t="s">
        <v>26</v>
      </c>
      <c r="D3" s="17" t="s">
        <v>27</v>
      </c>
      <c r="E3" s="20" t="s">
        <v>28</v>
      </c>
      <c r="F3" s="17"/>
    </row>
    <row r="4" spans="1:6" ht="60" x14ac:dyDescent="0.25">
      <c r="A4" s="22" t="s">
        <v>69</v>
      </c>
      <c r="B4" s="23" t="s">
        <v>70</v>
      </c>
      <c r="C4" s="24">
        <v>14</v>
      </c>
      <c r="D4" s="22">
        <v>10</v>
      </c>
      <c r="E4" s="24">
        <f t="shared" ref="E4:E5" si="0">SUM(C4)*D4</f>
        <v>140</v>
      </c>
      <c r="F4" s="22"/>
    </row>
    <row r="5" spans="1:6" ht="90" customHeight="1" x14ac:dyDescent="0.25">
      <c r="A5" s="22" t="s">
        <v>71</v>
      </c>
      <c r="B5" s="23" t="s">
        <v>74</v>
      </c>
      <c r="C5" s="24">
        <v>14</v>
      </c>
      <c r="D5" s="22">
        <v>10</v>
      </c>
      <c r="E5" s="24">
        <f t="shared" si="0"/>
        <v>140</v>
      </c>
      <c r="F5" s="22"/>
    </row>
    <row r="6" spans="1:6" ht="60" x14ac:dyDescent="0.25">
      <c r="A6" s="22" t="s">
        <v>72</v>
      </c>
      <c r="B6" s="23" t="s">
        <v>73</v>
      </c>
      <c r="C6" s="24">
        <v>14</v>
      </c>
      <c r="D6" s="22">
        <v>10</v>
      </c>
      <c r="E6" s="24">
        <f>SUM(C6)*D6</f>
        <v>140</v>
      </c>
      <c r="F6" s="22"/>
    </row>
    <row r="7" spans="1:6" ht="60" x14ac:dyDescent="0.25">
      <c r="A7" s="22" t="s">
        <v>75</v>
      </c>
      <c r="B7" s="34" t="s">
        <v>76</v>
      </c>
      <c r="C7" s="24">
        <v>14</v>
      </c>
      <c r="D7" s="22">
        <v>10</v>
      </c>
      <c r="E7" s="24">
        <f t="shared" ref="E7:E14" si="1">SUM(C7)*D7</f>
        <v>140</v>
      </c>
      <c r="F7" s="22"/>
    </row>
    <row r="8" spans="1:6" ht="390" x14ac:dyDescent="0.25">
      <c r="A8" s="22" t="s">
        <v>77</v>
      </c>
      <c r="B8" s="34" t="s">
        <v>78</v>
      </c>
      <c r="C8" s="24">
        <v>32.5</v>
      </c>
      <c r="D8" s="22">
        <v>10</v>
      </c>
      <c r="E8" s="24">
        <f t="shared" si="1"/>
        <v>325</v>
      </c>
      <c r="F8" s="22"/>
    </row>
    <row r="9" spans="1:6" ht="409.5" customHeight="1" x14ac:dyDescent="0.25">
      <c r="A9" s="22" t="s">
        <v>79</v>
      </c>
      <c r="B9" s="34" t="s">
        <v>89</v>
      </c>
      <c r="C9" s="24">
        <v>105</v>
      </c>
      <c r="D9" s="22">
        <v>10</v>
      </c>
      <c r="E9" s="24">
        <f t="shared" si="1"/>
        <v>1050</v>
      </c>
      <c r="F9" s="22"/>
    </row>
    <row r="10" spans="1:6" ht="409.5" x14ac:dyDescent="0.25">
      <c r="A10" s="23" t="s">
        <v>80</v>
      </c>
      <c r="B10" s="34" t="s">
        <v>81</v>
      </c>
      <c r="C10" s="24">
        <v>534</v>
      </c>
      <c r="D10" s="22">
        <v>10</v>
      </c>
      <c r="E10" s="24">
        <f t="shared" si="1"/>
        <v>5340</v>
      </c>
      <c r="F10" s="22"/>
    </row>
    <row r="11" spans="1:6" ht="409.5" x14ac:dyDescent="0.25">
      <c r="A11" s="23" t="s">
        <v>82</v>
      </c>
      <c r="B11" s="34" t="s">
        <v>83</v>
      </c>
      <c r="C11" s="24">
        <v>233</v>
      </c>
      <c r="D11" s="22">
        <v>10</v>
      </c>
      <c r="E11" s="24">
        <f t="shared" si="1"/>
        <v>2330</v>
      </c>
      <c r="F11" s="22"/>
    </row>
    <row r="12" spans="1:6" ht="409.5" x14ac:dyDescent="0.25">
      <c r="A12" s="23" t="s">
        <v>84</v>
      </c>
      <c r="B12" s="34" t="s">
        <v>85</v>
      </c>
      <c r="C12" s="24">
        <v>448</v>
      </c>
      <c r="D12" s="22">
        <v>10</v>
      </c>
      <c r="E12" s="24">
        <f t="shared" si="1"/>
        <v>4480</v>
      </c>
      <c r="F12" s="22"/>
    </row>
    <row r="13" spans="1:6" ht="409.5" x14ac:dyDescent="0.25">
      <c r="A13" s="23" t="s">
        <v>86</v>
      </c>
      <c r="B13" s="34" t="s">
        <v>87</v>
      </c>
      <c r="C13" s="24">
        <v>485</v>
      </c>
      <c r="D13" s="22">
        <v>10</v>
      </c>
      <c r="E13" s="24">
        <f t="shared" si="1"/>
        <v>4850</v>
      </c>
      <c r="F13" s="22"/>
    </row>
    <row r="14" spans="1:6" ht="15.75" thickBot="1" x14ac:dyDescent="0.3">
      <c r="A14" s="25"/>
      <c r="B14" s="26"/>
      <c r="C14" s="27"/>
      <c r="D14" s="25">
        <v>1</v>
      </c>
      <c r="E14" s="24">
        <f t="shared" si="1"/>
        <v>0</v>
      </c>
      <c r="F14" s="25"/>
    </row>
    <row r="15" spans="1:6" ht="41.25" customHeight="1" thickBot="1" x14ac:dyDescent="0.3">
      <c r="A15" s="37" t="s">
        <v>88</v>
      </c>
      <c r="B15" s="38"/>
      <c r="C15" s="38"/>
      <c r="D15" s="38"/>
      <c r="E15" s="38"/>
      <c r="F15" s="39"/>
    </row>
    <row r="16" spans="1:6" ht="15.75" thickBot="1" x14ac:dyDescent="0.3"/>
    <row r="17" spans="2:5" ht="15.75" thickBot="1" x14ac:dyDescent="0.3">
      <c r="B17" s="30" t="s">
        <v>29</v>
      </c>
      <c r="C17" s="31"/>
      <c r="D17" s="32"/>
      <c r="E17" s="33">
        <f>SUM(E4:E14)</f>
        <v>18935</v>
      </c>
    </row>
  </sheetData>
  <mergeCells count="3">
    <mergeCell ref="B1:F1"/>
    <mergeCell ref="A2:F2"/>
    <mergeCell ref="A15:F15"/>
  </mergeCells>
  <pageMargins left="0.7" right="0.7" top="0.75" bottom="0.75" header="0.3" footer="0.3"/>
  <pageSetup paperSize="9" scale="55" fitToHeight="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vt:i4>
      </vt:variant>
    </vt:vector>
  </HeadingPairs>
  <TitlesOfParts>
    <vt:vector size="3" baseType="lpstr">
      <vt:lpstr>Mikroskopia</vt:lpstr>
      <vt:lpstr>Laboratórium</vt:lpstr>
      <vt:lpstr>Preparáty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Cordas Michal</dc:creator>
  <cp:lastModifiedBy>Cervenec Peter</cp:lastModifiedBy>
  <cp:lastPrinted>2024-12-02T09:40:47Z</cp:lastPrinted>
  <dcterms:created xsi:type="dcterms:W3CDTF">2024-11-21T09:27:18Z</dcterms:created>
  <dcterms:modified xsi:type="dcterms:W3CDTF">2024-12-03T11:28:25Z</dcterms:modified>
</cp:coreProperties>
</file>